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90" windowHeight="5520" firstSheet="1" activeTab="5"/>
  </bookViews>
  <sheets>
    <sheet name="Identité du projet" sheetId="1" r:id="rId1"/>
    <sheet name="Missions" sheetId="2" r:id="rId2"/>
    <sheet name="Plan., Coord. et Report." sheetId="3" r:id="rId3"/>
    <sheet name="Matrice de suivi des indicateur" sheetId="4" r:id="rId4"/>
    <sheet name="MO PTA" sheetId="5" r:id="rId5"/>
    <sheet name="Journal des risques" sheetId="6" r:id="rId6"/>
  </sheets>
  <definedNames/>
  <calcPr fullCalcOnLoad="1"/>
</workbook>
</file>

<file path=xl/comments3.xml><?xml version="1.0" encoding="utf-8"?>
<comments xmlns="http://schemas.openxmlformats.org/spreadsheetml/2006/main">
  <authors>
    <author>Pnud</author>
  </authors>
  <commentList>
    <comment ref="A4" authorId="0">
      <text>
        <r>
          <rPr>
            <b/>
            <sz val="9"/>
            <rFont val="Tahoma"/>
            <family val="2"/>
          </rPr>
          <t>Pnud:</t>
        </r>
        <r>
          <rPr>
            <sz val="9"/>
            <rFont val="Tahoma"/>
            <family val="2"/>
          </rPr>
          <t xml:space="preserve">
La liste des actvités n'est pas exhaustive et peut donc être modifiée. Veillez tooutefois à surime rles activités non pertinentes.</t>
        </r>
      </text>
    </comment>
  </commentList>
</comments>
</file>

<file path=xl/comments4.xml><?xml version="1.0" encoding="utf-8"?>
<comments xmlns="http://schemas.openxmlformats.org/spreadsheetml/2006/main">
  <authors>
    <author>Pnud</author>
  </authors>
  <commentList>
    <comment ref="A5" authorId="0">
      <text>
        <r>
          <rPr>
            <b/>
            <sz val="9"/>
            <rFont val="Tahoma"/>
            <family val="2"/>
          </rPr>
          <t>Pnud:</t>
        </r>
        <r>
          <rPr>
            <sz val="9"/>
            <rFont val="Tahoma"/>
            <family val="2"/>
          </rPr>
          <t xml:space="preserve">
Les produits et indicteurs doivent reprendre le libellé exact du PS</t>
        </r>
      </text>
    </comment>
    <comment ref="D4" authorId="0">
      <text>
        <r>
          <rPr>
            <b/>
            <sz val="9"/>
            <rFont val="Tahoma"/>
            <family val="2"/>
          </rPr>
          <t>Pnud:</t>
        </r>
        <r>
          <rPr>
            <sz val="9"/>
            <rFont val="Tahoma"/>
            <family val="2"/>
          </rPr>
          <t xml:space="preserve">
La baseline doit être égal au résultat atteint par le projet en 2017 si la mise neouvre  adémarré avant l'année actuelle.</t>
        </r>
      </text>
    </comment>
    <comment ref="H4" authorId="0">
      <text>
        <r>
          <rPr>
            <b/>
            <sz val="9"/>
            <rFont val="Tahoma"/>
            <family val="2"/>
          </rPr>
          <t>Pnud:</t>
        </r>
        <r>
          <rPr>
            <sz val="9"/>
            <rFont val="Tahoma"/>
            <family val="2"/>
          </rPr>
          <t xml:space="preserve">
Les explicatiosn doivent être fournies tant pour les écarts négatifs que positifs.</t>
        </r>
      </text>
    </comment>
  </commentList>
</comments>
</file>

<file path=xl/comments6.xml><?xml version="1.0" encoding="utf-8"?>
<comments xmlns="http://schemas.openxmlformats.org/spreadsheetml/2006/main">
  <authors>
    <author>Pnud</author>
  </authors>
  <commentList>
    <comment ref="B4" authorId="0">
      <text>
        <r>
          <rPr>
            <b/>
            <sz val="9"/>
            <rFont val="Tahoma"/>
            <family val="2"/>
          </rPr>
          <t>Pnud:</t>
        </r>
        <r>
          <rPr>
            <sz val="9"/>
            <rFont val="Tahoma"/>
            <family val="2"/>
          </rPr>
          <t xml:space="preserve">
Ne mentionnez que les risque oertinents pour l'année en cours</t>
        </r>
      </text>
    </comment>
  </commentList>
</comments>
</file>

<file path=xl/sharedStrings.xml><?xml version="1.0" encoding="utf-8"?>
<sst xmlns="http://schemas.openxmlformats.org/spreadsheetml/2006/main" count="374" uniqueCount="216">
  <si>
    <t xml:space="preserve">Nom </t>
  </si>
  <si>
    <t>Qualité</t>
  </si>
  <si>
    <t>Type de mission</t>
  </si>
  <si>
    <t>Avr.</t>
  </si>
  <si>
    <t>Janv.</t>
  </si>
  <si>
    <t>Fév.</t>
  </si>
  <si>
    <t>Mai</t>
  </si>
  <si>
    <t>Juin</t>
  </si>
  <si>
    <t>Responsable</t>
  </si>
  <si>
    <t>Juil.</t>
  </si>
  <si>
    <t>Août</t>
  </si>
  <si>
    <t>Sept.</t>
  </si>
  <si>
    <t>Oct.</t>
  </si>
  <si>
    <t>Nov.</t>
  </si>
  <si>
    <t>Déc.</t>
  </si>
  <si>
    <t>Calendrier</t>
  </si>
  <si>
    <t>Activité</t>
  </si>
  <si>
    <t>Elaboration du PTA</t>
  </si>
  <si>
    <t>Validation du PTA</t>
  </si>
  <si>
    <t>Encodage des cibles annuelles dans Atlas</t>
  </si>
  <si>
    <t>Mise à jour trimestrielle des résultats du projet dans atlas</t>
  </si>
  <si>
    <t>Soumission des rapports trimestriels</t>
  </si>
  <si>
    <t>Soumission des rapports annuels</t>
  </si>
  <si>
    <t>Inventaires</t>
  </si>
  <si>
    <t>Comités de pilotage</t>
  </si>
  <si>
    <t>Revue du projet</t>
  </si>
  <si>
    <t>Evaluation</t>
  </si>
  <si>
    <t>Signature des CDR trimestriels</t>
  </si>
  <si>
    <t>Mise à jour de l'IWP et de la plate forme IRRF</t>
  </si>
  <si>
    <t>Mise à jour des risk et issues</t>
  </si>
  <si>
    <t>Elaboration du Plan de S&amp;E</t>
  </si>
  <si>
    <t>Elaboration du plan d'achat</t>
  </si>
  <si>
    <t>Mise à jour du plan de S&amp;E</t>
  </si>
  <si>
    <t>Indicateurs</t>
  </si>
  <si>
    <t>Source de vérification</t>
  </si>
  <si>
    <t>PTA</t>
  </si>
  <si>
    <t>Niveau de résultat</t>
  </si>
  <si>
    <t>Produit</t>
  </si>
  <si>
    <t>II. Tableau de suivi des activités de planification, de coordination et de reporting</t>
  </si>
  <si>
    <t>III. Matrice de suivi des indicateurs</t>
  </si>
  <si>
    <t>Synthèse de mise en œuvre du PTA</t>
  </si>
  <si>
    <t>Nombre d'activités planifiées</t>
  </si>
  <si>
    <t>Nombre d'activités initiées</t>
  </si>
  <si>
    <t>Taux d'exécution</t>
  </si>
  <si>
    <t>Budget annuel en USD</t>
  </si>
  <si>
    <t>Taux d'exécution budgétaire</t>
  </si>
  <si>
    <t>Bilan physique</t>
  </si>
  <si>
    <t>Bilan financier</t>
  </si>
  <si>
    <t>IV. Synthèse de mise en œuvre du PTA</t>
  </si>
  <si>
    <t>Titre du projet:</t>
  </si>
  <si>
    <t>Composante du projet:</t>
  </si>
  <si>
    <t>Programme des Nations Unies pour le Développement</t>
  </si>
  <si>
    <t>Source de financement:</t>
  </si>
  <si>
    <t>Modalité de mise en œuvre:</t>
  </si>
  <si>
    <t>Zones de couverture:</t>
  </si>
  <si>
    <t>PLAN DE SUIVI DE PROJET</t>
  </si>
  <si>
    <t>Code couleur:</t>
  </si>
  <si>
    <t>Réalisé</t>
  </si>
  <si>
    <t>Non réalisé</t>
  </si>
  <si>
    <t>Non planifié mais réalisé</t>
  </si>
  <si>
    <r>
      <t xml:space="preserve">Très satisfaisant </t>
    </r>
    <r>
      <rPr>
        <sz val="11"/>
        <color indexed="8"/>
        <rFont val="Calibri"/>
        <family val="2"/>
      </rPr>
      <t xml:space="preserve">≥ </t>
    </r>
    <r>
      <rPr>
        <sz val="11"/>
        <color indexed="8"/>
        <rFont val="Bodoni MT"/>
        <family val="1"/>
      </rPr>
      <t xml:space="preserve">90% et </t>
    </r>
    <r>
      <rPr>
        <sz val="11"/>
        <color indexed="8"/>
        <rFont val="Calibri"/>
        <family val="2"/>
      </rPr>
      <t>≤</t>
    </r>
    <r>
      <rPr>
        <sz val="11"/>
        <color indexed="8"/>
        <rFont val="Bodoni MT"/>
        <family val="1"/>
      </rPr>
      <t xml:space="preserve"> 100 %</t>
    </r>
  </si>
  <si>
    <r>
      <t xml:space="preserve">Satisfaisant </t>
    </r>
    <r>
      <rPr>
        <sz val="11"/>
        <color indexed="8"/>
        <rFont val="Calibri"/>
        <family val="2"/>
      </rPr>
      <t>≥ 7</t>
    </r>
    <r>
      <rPr>
        <sz val="11"/>
        <color indexed="8"/>
        <rFont val="Bodoni MT"/>
        <family val="1"/>
      </rPr>
      <t xml:space="preserve">0% et </t>
    </r>
    <r>
      <rPr>
        <sz val="11"/>
        <color indexed="8"/>
        <rFont val="Calibri"/>
        <family val="2"/>
      </rPr>
      <t>≤</t>
    </r>
    <r>
      <rPr>
        <sz val="11"/>
        <color indexed="8"/>
        <rFont val="Bodoni MT"/>
        <family val="1"/>
      </rPr>
      <t xml:space="preserve"> 90 %</t>
    </r>
  </si>
  <si>
    <r>
      <t xml:space="preserve">Moyen </t>
    </r>
    <r>
      <rPr>
        <sz val="11"/>
        <color indexed="8"/>
        <rFont val="Calibri"/>
        <family val="2"/>
      </rPr>
      <t>≥ 5</t>
    </r>
    <r>
      <rPr>
        <sz val="11"/>
        <color indexed="8"/>
        <rFont val="Bodoni MT"/>
        <family val="1"/>
      </rPr>
      <t xml:space="preserve">0% et </t>
    </r>
    <r>
      <rPr>
        <sz val="11"/>
        <color indexed="8"/>
        <rFont val="Calibri"/>
        <family val="2"/>
      </rPr>
      <t>≤</t>
    </r>
    <r>
      <rPr>
        <sz val="11"/>
        <color indexed="8"/>
        <rFont val="Bodoni MT"/>
        <family val="1"/>
      </rPr>
      <t xml:space="preserve"> 70 %</t>
    </r>
  </si>
  <si>
    <t>Insatisfaisant &lt; 50 %</t>
  </si>
  <si>
    <t>Mars</t>
  </si>
  <si>
    <t>TOTAL</t>
  </si>
  <si>
    <t>Montant dépensé en USD</t>
  </si>
  <si>
    <t>Explication des écarts</t>
  </si>
  <si>
    <t xml:space="preserve"> </t>
  </si>
  <si>
    <t>Financier</t>
  </si>
  <si>
    <t>Opérationnel</t>
  </si>
  <si>
    <t>Politique</t>
  </si>
  <si>
    <t>Sécuritaire</t>
  </si>
  <si>
    <t>Sratégique</t>
  </si>
  <si>
    <t>Autre</t>
  </si>
  <si>
    <t>Critique Oui / Non</t>
  </si>
  <si>
    <t>Date d'identification</t>
  </si>
  <si>
    <t>Déscription</t>
  </si>
  <si>
    <t>Mesure de mitigation</t>
  </si>
  <si>
    <t>V. JOURNAL DES RISQUES ET PROBLEMES</t>
  </si>
  <si>
    <t>I. Suivi des risques</t>
  </si>
  <si>
    <t>II. Suivi des problèmes</t>
  </si>
  <si>
    <t xml:space="preserve">Type </t>
  </si>
  <si>
    <t>Problème</t>
  </si>
  <si>
    <t>Changement</t>
  </si>
  <si>
    <t>Type</t>
  </si>
  <si>
    <t>Décription</t>
  </si>
  <si>
    <t>Résolu Oui / Non</t>
  </si>
  <si>
    <t>Date survenance</t>
  </si>
  <si>
    <t>Titre du Projet:</t>
  </si>
  <si>
    <t>Project ID</t>
  </si>
  <si>
    <t>Award ID:</t>
  </si>
  <si>
    <t>Budget annuel et source de financement :</t>
  </si>
  <si>
    <t>Modalité de mise en œuvre :</t>
  </si>
  <si>
    <t>CPD</t>
  </si>
  <si>
    <r>
      <t xml:space="preserve">I. Tableau des missions de suivi </t>
    </r>
    <r>
      <rPr>
        <b/>
        <sz val="11"/>
        <color indexed="10"/>
        <rFont val="Arial Unicode MS"/>
        <family val="2"/>
      </rPr>
      <t>(insérez l'année et supprimez les parenthèses)</t>
    </r>
  </si>
  <si>
    <t>Plan stratégique</t>
  </si>
  <si>
    <t xml:space="preserve">Baseline </t>
  </si>
  <si>
    <t xml:space="preserve">Période de mise en œuvre: </t>
  </si>
  <si>
    <t xml:space="preserve">Chef de projet: </t>
  </si>
  <si>
    <t>Code couleur à utiliser:</t>
  </si>
  <si>
    <t>x</t>
  </si>
  <si>
    <t>Planifiée</t>
  </si>
  <si>
    <t>Réalisée</t>
  </si>
  <si>
    <t>Non réalisée</t>
  </si>
  <si>
    <t>soutenir les mécanismes communautaires de consolidation de la paix et de l'inclusion sociale des jeunes situées aux frontières Tchad-Cameroun</t>
  </si>
  <si>
    <t>Retard dans le démarrage ou la mise en œuvre du PTA</t>
  </si>
  <si>
    <r>
      <rPr>
        <b/>
        <u val="single"/>
        <sz val="11"/>
        <color indexed="8"/>
        <rFont val="Bodoni MT"/>
        <family val="1"/>
      </rPr>
      <t>Produit 2:</t>
    </r>
    <r>
      <rPr>
        <sz val="11"/>
        <color indexed="8"/>
        <rFont val="Bodoni MT"/>
        <family val="1"/>
      </rPr>
      <t xml:space="preserve"> Les jeunes et les populations vulnérables participent de plus en plus aux processus de prise de décisions et se lancent dans des activités génératrices rémunératrices. </t>
    </r>
  </si>
  <si>
    <t xml:space="preserve">Nombre de jeunes et de femmes participant aux mécanismes de prévention de l’extrémisme violent et de gestion des conflits </t>
  </si>
  <si>
    <t xml:space="preserve">Niveau de participation des principaux acteurs locaux aux sessions de dialogues communautaires au niveau transfrontalier. </t>
  </si>
  <si>
    <t>Pourcentage de personnes ayant confiance aux forces armées et de sécurité à l’échelle locale.</t>
  </si>
  <si>
    <t>Capacités des acteurs communautaires et forces de sécurité dans l’application des principes des droits de l’Homme, l’égalité homme/femme et la protection de la femme et de l’enfant.</t>
  </si>
  <si>
    <t xml:space="preserve">Nombre de systèmes d’alerte précoce opérationnels </t>
  </si>
  <si>
    <t xml:space="preserve">Niveau de contribution des travaux de recherche scientifique du Cameroun et du Tchad à la compréhension des conflits et l’extrémisme violent au niveau transfrontalier </t>
  </si>
  <si>
    <r>
      <rPr>
        <b/>
        <sz val="11"/>
        <color indexed="8"/>
        <rFont val="Bodoni MT"/>
        <family val="1"/>
      </rPr>
      <t xml:space="preserve">Produit I </t>
    </r>
    <r>
      <rPr>
        <sz val="11"/>
        <color indexed="8"/>
        <rFont val="Bodoni MT"/>
        <family val="1"/>
      </rPr>
      <t xml:space="preserve">
Les acteurs communautaires et instances locales sont capables de gérer les conflits et de prévenir l’extrémisme violent au niveau local et transfrontalier
</t>
    </r>
  </si>
  <si>
    <t>Cible annuelle 2018</t>
  </si>
  <si>
    <t>faible</t>
  </si>
  <si>
    <t xml:space="preserve">moyen </t>
  </si>
  <si>
    <t>240 (dont 30 % de femmes)</t>
  </si>
  <si>
    <t>N/A</t>
  </si>
  <si>
    <t>Faible</t>
  </si>
  <si>
    <t>Valeur obtenue en 2018</t>
  </si>
  <si>
    <t xml:space="preserve">faible </t>
  </si>
  <si>
    <t>rapports de suivi/rapports des PE/ procès verbal des séances des sessions de dialogues</t>
  </si>
  <si>
    <t>rapports de suivi/rapports des PE/ procès verbal et liste de présence des séances des sessions de dialogues</t>
  </si>
  <si>
    <t>Rapport de visite de terrain/ Rapport de suivi / Rapports d'activités PE</t>
  </si>
  <si>
    <t>documents de projets et de politiques/ articles/ publications scientifiques</t>
  </si>
  <si>
    <t>rapport d'enquête de sondage / rapport de suivi</t>
  </si>
  <si>
    <t>Nombre de jeunes (de 24 ans ou moins) qui ont recouru à un dispositif pacifique pour résoudre un différend, ventilé par sexe.</t>
  </si>
  <si>
    <t xml:space="preserve"> Nombre de jeunes (de 24 ans ou moins) intégrés dans le tissu économique local, ventilé par sexe</t>
  </si>
  <si>
    <t>200 (au moins 20 % de jeunes femmes)</t>
  </si>
  <si>
    <t>Procès verbaux des dispositifs mis en place/ Rapport de suivi / documents des mécanismes communautaires de paix</t>
  </si>
  <si>
    <t xml:space="preserve">rapport de suivi/ Rapport d'activités des PE/ Rapport des visites de terrain </t>
  </si>
  <si>
    <t>Produit 1: Cadres et procédures pour le dialogue en place pour un engagement efficace et transparent de la société civile.</t>
  </si>
  <si>
    <r>
      <rPr>
        <u val="single"/>
        <sz val="11"/>
        <color indexed="8"/>
        <rFont val="Bodoni MT"/>
        <family val="1"/>
      </rPr>
      <t>Produit 2</t>
    </r>
    <r>
      <rPr>
        <sz val="11"/>
        <color indexed="8"/>
        <rFont val="Bodoni MT"/>
        <family val="1"/>
      </rPr>
      <t>:Les institutions et les communautés nationales ont permis de prévenir et de combattre l'extrémisme et la radicalisation violents.</t>
    </r>
  </si>
  <si>
    <t>Nombre de jeunes à risque et de personnes vulnérables ayant des moyens de subsistance améliorés</t>
  </si>
  <si>
    <t>Nombre de jeunes dans les zones actives engagés par la programmation</t>
  </si>
  <si>
    <t>Nombre de nouveaux emplois créés pour les jeunes femmes et les hommes dans les zones «hot-spot».</t>
  </si>
  <si>
    <t>Mesure dans laquelle les femmes, les jeunes et les groupes exclus ont renforcé leurs capacités à s'engager dans des questions cruciales liées au développement et aux crises</t>
  </si>
  <si>
    <t>Etendue à laquelle les groupes de femmes et de jeunes contribuent au développement</t>
  </si>
  <si>
    <t xml:space="preserve">150 hommes et 150 femmes </t>
  </si>
  <si>
    <t>750 hommes et 750 femmes</t>
  </si>
  <si>
    <t>X</t>
  </si>
  <si>
    <t>CLEP si appliquable)</t>
  </si>
  <si>
    <t xml:space="preserve">Résultat 6 « Le relèvement précoce et le retour rapide sur les voies du développement durable sont atteints dans les environnements post-conflit et post-catastrophe » </t>
  </si>
  <si>
    <t>retard dans la mise en œuvre</t>
  </si>
  <si>
    <t>prise de contacts</t>
  </si>
  <si>
    <t>missions donateurs</t>
  </si>
  <si>
    <t>préparation technique</t>
  </si>
  <si>
    <t>démarrage des OSC</t>
  </si>
  <si>
    <t>visite du bailleurs PBSO</t>
  </si>
  <si>
    <t>Compétition des madrassa</t>
  </si>
  <si>
    <t>phase finale du tounoi Tchad</t>
  </si>
  <si>
    <t>phase finale du tounoi Kousseri</t>
  </si>
  <si>
    <t xml:space="preserve">film institutionnel </t>
  </si>
  <si>
    <t>remise de kits missions conjointe DPs/RR</t>
  </si>
  <si>
    <t>enquête (sondage d'opinion)</t>
  </si>
  <si>
    <t>suivi des indicateurs des produits</t>
  </si>
  <si>
    <t>suivi des interventions des OSC</t>
  </si>
  <si>
    <t>atelier de formation (comité de paix)</t>
  </si>
  <si>
    <t>atelier de formation (militaires/OSC)</t>
  </si>
  <si>
    <t>session de dialogue communautaires</t>
  </si>
  <si>
    <t>caravane de la paix (Radio mobile)</t>
  </si>
  <si>
    <t>suivi des indicateur de produits</t>
  </si>
  <si>
    <t>suivi des indicateurs de produits</t>
  </si>
  <si>
    <t xml:space="preserve">publireportage sur les bénéficiaires </t>
  </si>
  <si>
    <t xml:space="preserve">vidéos participatives et témoignages </t>
  </si>
  <si>
    <t>evaluation de l'impact des émissions radio</t>
  </si>
  <si>
    <t>PBSO</t>
  </si>
  <si>
    <t>DIM</t>
  </si>
  <si>
    <t>Région de l'Hadjer Lamis</t>
  </si>
  <si>
    <t>ramillo rudaragi</t>
  </si>
  <si>
    <t xml:space="preserve">coordinateur </t>
  </si>
  <si>
    <t>Bakary shighata</t>
  </si>
  <si>
    <t>M&amp;E</t>
  </si>
  <si>
    <t>Elie Yanyara</t>
  </si>
  <si>
    <t>Analyste Programme</t>
  </si>
  <si>
    <t>bakary shighata</t>
  </si>
  <si>
    <t>Weldadouar Gaye</t>
  </si>
  <si>
    <t>restitution et appropriation</t>
  </si>
  <si>
    <t xml:space="preserve">Soutenir les mécanismes de consolidation de la paix au niveau communautaire et l’inclusion des jeunes </t>
  </si>
  <si>
    <t xml:space="preserve">rapports d'enquêtes et d'évaluation </t>
  </si>
  <si>
    <r>
      <rPr>
        <b/>
        <sz val="10"/>
        <color indexed="8"/>
        <rFont val="Bodoni MT"/>
        <family val="1"/>
      </rPr>
      <t>Produit 2:</t>
    </r>
    <r>
      <rPr>
        <sz val="10"/>
        <color indexed="8"/>
        <rFont val="Bodoni MT"/>
        <family val="1"/>
      </rPr>
      <t xml:space="preserve"> Les jeunes et les populations vulnérables participent de plus en plus aux processus de prise de décisions et se lancent dans des activités génératrices rémunératrices. </t>
    </r>
  </si>
  <si>
    <r>
      <rPr>
        <b/>
        <sz val="10"/>
        <color indexed="8"/>
        <rFont val="Bodoni MT"/>
        <family val="1"/>
      </rPr>
      <t>Produit 3:</t>
    </r>
    <r>
      <rPr>
        <sz val="10"/>
        <color indexed="8"/>
        <rFont val="Bodoni MT"/>
        <family val="1"/>
      </rPr>
      <t xml:space="preserve"> Gestion et coordination du Projet</t>
    </r>
  </si>
  <si>
    <r>
      <rPr>
        <b/>
        <sz val="10"/>
        <color indexed="8"/>
        <rFont val="Bodoni MT"/>
        <family val="1"/>
      </rPr>
      <t>Produit 1:</t>
    </r>
    <r>
      <rPr>
        <sz val="10"/>
        <color indexed="8"/>
        <rFont val="Bodoni MT"/>
        <family val="1"/>
      </rPr>
      <t xml:space="preserve"> Les acteurs communautaires et instances locales sont capables de gérer les conflits et de prévenir l’extrémisme violent au niveau local et transfrontalier</t>
    </r>
  </si>
  <si>
    <t xml:space="preserve">                                                 Exécution directe (DIM)</t>
  </si>
  <si>
    <t xml:space="preserve">         523 365, 42 USD   PBSO</t>
  </si>
  <si>
    <t xml:space="preserve">                                                 2017-2018</t>
  </si>
  <si>
    <t xml:space="preserve">                                                                                                 Ramillo rudaragi </t>
  </si>
  <si>
    <t xml:space="preserve">Elie </t>
  </si>
  <si>
    <t>Staff</t>
  </si>
  <si>
    <t>Ramillo</t>
  </si>
  <si>
    <t>non</t>
  </si>
  <si>
    <t>oui</t>
  </si>
  <si>
    <t xml:space="preserve">Affecter des ressurces du programme national PVE pour combler les besoins </t>
  </si>
  <si>
    <t xml:space="preserve">solliciter un offre spontanée de la part d'une OSC (i) mettre en place un PTO accéléré sur trois mois (ii) Elaborer un plan de décaissement réaliste et rationnel </t>
  </si>
  <si>
    <t>Oui</t>
  </si>
  <si>
    <t>elie</t>
  </si>
  <si>
    <t>bakary</t>
  </si>
  <si>
    <t>ramillo</t>
  </si>
  <si>
    <t>ahmed</t>
  </si>
  <si>
    <t>pierre</t>
  </si>
  <si>
    <t>Analyste programme</t>
  </si>
  <si>
    <t>Admin-Fin</t>
  </si>
  <si>
    <t>Coordinateur</t>
  </si>
  <si>
    <t>28,723.27</t>
  </si>
  <si>
    <t xml:space="preserve">         Jan 01, 2018 - Dec 31, 2021</t>
  </si>
  <si>
    <t>Les ressources disponibles pourraient s'avérer insuffisantes pour combler les besoins évoqués dans les documents du projet.</t>
  </si>
  <si>
    <t>Les agences UNDP et UNICEF Cameroun et Tchad sont à leur première collaboration dans le cadre d'un initiative transfrontalière de consolidation de la paix. La coordination pourrait s'avérer difficile.</t>
  </si>
  <si>
    <t>L'insdisponibilité ou le retard dans la signature de documents de projet par les autorités politiques (Tchad-Cameroun) pourrait entrainer un retard dans la mise en œuvre des activités.</t>
  </si>
  <si>
    <r>
      <t>L</t>
    </r>
    <r>
      <rPr>
        <sz val="9"/>
        <color indexed="8"/>
        <rFont val="Bodoni MT"/>
        <family val="1"/>
      </rPr>
      <t>a région fait partie des zones frappées par les attaques à la bombe. C'est une zone à risque de menaces extrémistes qui pourrait influencer la mise en œuvre et la sécurité du staff du projet</t>
    </r>
  </si>
  <si>
    <t>Les OSC n'ont pas une riche expérience dans le domaine de la consolidation de la paix et de l'extrémisme violent. Cela pourrait entrainer un manque de performance dans la mise en œuvre des activités</t>
  </si>
  <si>
    <t>Créer une plateforme d'échange en ligne pour faciliter les échanges (i) organiser des rencontres inter-agences de façon périodique (ii) faire la revue du projet de façon trimestrielle (iii)</t>
  </si>
  <si>
    <t>Travailler en collaboration avec les collègues UNDP et UNICEF du cameroun pour la signature des documents de projet (i) impliquer le senior management et le RR pour faciliter la signature des documents.</t>
  </si>
  <si>
    <t>Travailler en étroite collaboration avec UNDSS (i) Respecter les consignes de sécurité (ii) Travailler avec le commandement de défense national basé à Massakory</t>
  </si>
  <si>
    <t>Sélectionner une OSC qui œuvre dans le domaine du dévéloppement communautaire (i) Former les OSC de mise en œuvre avant de les déployer sur le terrain (ii) faire un suivi des interventions de mise en œuvre (iii)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</si>
</sst>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7">
    <font>
      <sz val="11"/>
      <color theme="1"/>
      <name val="Calibri"/>
      <family val="2"/>
    </font>
    <font>
      <sz val="11"/>
      <color indexed="8"/>
      <name val="Calibri"/>
      <family val="2"/>
    </font>
    <font>
      <sz val="11"/>
      <color indexed="8"/>
      <name val="Bodoni MT"/>
      <family val="1"/>
    </font>
    <font>
      <u val="single"/>
      <sz val="11"/>
      <color indexed="8"/>
      <name val="Bodoni MT"/>
      <family val="1"/>
    </font>
    <font>
      <b/>
      <u val="single"/>
      <sz val="11"/>
      <color indexed="8"/>
      <name val="Bodoni MT"/>
      <family val="1"/>
    </font>
    <font>
      <b/>
      <sz val="11"/>
      <color indexed="10"/>
      <name val="Arial Unicode MS"/>
      <family val="2"/>
    </font>
    <font>
      <sz val="9"/>
      <name val="Tahoma"/>
      <family val="2"/>
    </font>
    <font>
      <b/>
      <sz val="9"/>
      <name val="Tahoma"/>
      <family val="2"/>
    </font>
    <font>
      <b/>
      <sz val="11"/>
      <color indexed="8"/>
      <name val="Bodoni MT"/>
      <family val="1"/>
    </font>
    <font>
      <sz val="9"/>
      <color indexed="8"/>
      <name val="Bodoni MT"/>
      <family val="1"/>
    </font>
    <font>
      <sz val="10"/>
      <color indexed="8"/>
      <name val="Bodoni MT"/>
      <family val="1"/>
    </font>
    <font>
      <b/>
      <sz val="10"/>
      <color indexed="8"/>
      <name val="Bodoni MT"/>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9"/>
      <name val="Bodoni MT"/>
      <family val="1"/>
    </font>
    <font>
      <b/>
      <sz val="11"/>
      <color indexed="62"/>
      <name val="Microsoft New Tai Lue"/>
      <family val="2"/>
    </font>
    <font>
      <i/>
      <sz val="11"/>
      <color indexed="8"/>
      <name val="Bodoni MT"/>
      <family val="1"/>
    </font>
    <font>
      <sz val="10"/>
      <color indexed="8"/>
      <name val="Arial Narrow"/>
      <family val="2"/>
    </font>
    <font>
      <sz val="8"/>
      <color indexed="8"/>
      <name val="Bodoni MT"/>
      <family val="1"/>
    </font>
    <font>
      <b/>
      <sz val="10"/>
      <color indexed="8"/>
      <name val="Arial Narrow"/>
      <family val="2"/>
    </font>
    <font>
      <b/>
      <sz val="11"/>
      <color indexed="56"/>
      <name val="Arial Unicode MS"/>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Bodoni MT"/>
      <family val="1"/>
    </font>
    <font>
      <b/>
      <sz val="11"/>
      <color theme="0"/>
      <name val="Bodoni MT"/>
      <family val="1"/>
    </font>
    <font>
      <b/>
      <sz val="11"/>
      <color theme="4" tint="-0.24997000396251678"/>
      <name val="Microsoft New Tai Lue"/>
      <family val="2"/>
    </font>
    <font>
      <i/>
      <sz val="11"/>
      <color theme="1"/>
      <name val="Bodoni MT"/>
      <family val="1"/>
    </font>
    <font>
      <b/>
      <u val="single"/>
      <sz val="11"/>
      <color theme="1"/>
      <name val="Bodoni MT"/>
      <family val="1"/>
    </font>
    <font>
      <b/>
      <sz val="11"/>
      <color theme="1"/>
      <name val="Bodoni MT"/>
      <family val="1"/>
    </font>
    <font>
      <sz val="10"/>
      <color theme="1"/>
      <name val="Arial Narrow"/>
      <family val="2"/>
    </font>
    <font>
      <sz val="10"/>
      <color theme="1"/>
      <name val="Bodoni MT"/>
      <family val="1"/>
    </font>
    <font>
      <sz val="8"/>
      <color theme="1"/>
      <name val="Bodoni MT"/>
      <family val="1"/>
    </font>
    <font>
      <b/>
      <sz val="10"/>
      <color theme="1"/>
      <name val="Arial Narrow"/>
      <family val="2"/>
    </font>
    <font>
      <b/>
      <sz val="11"/>
      <color theme="3"/>
      <name val="Arial Unicode MS"/>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0">
    <xf numFmtId="0" fontId="0" fillId="0" borderId="0" xfId="0" applyFont="1" applyAlignment="1">
      <alignment/>
    </xf>
    <xf numFmtId="0" fontId="55" fillId="0" borderId="0" xfId="0" applyFont="1" applyBorder="1" applyAlignment="1">
      <alignment/>
    </xf>
    <xf numFmtId="0" fontId="55" fillId="0" borderId="10" xfId="0" applyFont="1" applyBorder="1" applyAlignment="1">
      <alignment/>
    </xf>
    <xf numFmtId="0" fontId="55" fillId="0" borderId="10" xfId="0" applyFont="1" applyBorder="1" applyAlignment="1">
      <alignment wrapText="1"/>
    </xf>
    <xf numFmtId="0" fontId="55" fillId="0" borderId="0" xfId="0" applyFont="1" applyAlignment="1">
      <alignment/>
    </xf>
    <xf numFmtId="0" fontId="56" fillId="33" borderId="10" xfId="0" applyFont="1" applyFill="1" applyBorder="1" applyAlignment="1">
      <alignment/>
    </xf>
    <xf numFmtId="0" fontId="56" fillId="33" borderId="10" xfId="0" applyFont="1" applyFill="1" applyBorder="1" applyAlignment="1">
      <alignment horizontal="center"/>
    </xf>
    <xf numFmtId="0" fontId="57" fillId="0" borderId="0" xfId="0" applyFont="1" applyBorder="1" applyAlignment="1">
      <alignment/>
    </xf>
    <xf numFmtId="0" fontId="58" fillId="34" borderId="11" xfId="0" applyFont="1" applyFill="1" applyBorder="1" applyAlignment="1">
      <alignment/>
    </xf>
    <xf numFmtId="0" fontId="58" fillId="34" borderId="12" xfId="0" applyFont="1" applyFill="1" applyBorder="1" applyAlignment="1">
      <alignment/>
    </xf>
    <xf numFmtId="0" fontId="58" fillId="34" borderId="13" xfId="0" applyFont="1" applyFill="1" applyBorder="1" applyAlignment="1">
      <alignment/>
    </xf>
    <xf numFmtId="0" fontId="55" fillId="0" borderId="0" xfId="0" applyFont="1" applyBorder="1" applyAlignment="1">
      <alignment wrapText="1"/>
    </xf>
    <xf numFmtId="0" fontId="55" fillId="0" borderId="0" xfId="0" applyFont="1" applyFill="1" applyBorder="1" applyAlignment="1">
      <alignment/>
    </xf>
    <xf numFmtId="0" fontId="55" fillId="35" borderId="14" xfId="0" applyFont="1" applyFill="1" applyBorder="1" applyAlignment="1">
      <alignment/>
    </xf>
    <xf numFmtId="0" fontId="55" fillId="36" borderId="14" xfId="0" applyFont="1" applyFill="1" applyBorder="1" applyAlignment="1">
      <alignment/>
    </xf>
    <xf numFmtId="0" fontId="59" fillId="0" borderId="0" xfId="0" applyFont="1" applyBorder="1" applyAlignment="1">
      <alignment/>
    </xf>
    <xf numFmtId="0" fontId="55" fillId="0" borderId="0" xfId="0" applyFont="1" applyFill="1" applyBorder="1" applyAlignment="1">
      <alignment wrapText="1"/>
    </xf>
    <xf numFmtId="0" fontId="55" fillId="37" borderId="14" xfId="0" applyFont="1" applyFill="1" applyBorder="1" applyAlignment="1">
      <alignment/>
    </xf>
    <xf numFmtId="0" fontId="60" fillId="0" borderId="0" xfId="0" applyFont="1" applyAlignment="1">
      <alignment/>
    </xf>
    <xf numFmtId="0" fontId="55" fillId="0" borderId="0" xfId="0" applyFont="1" applyAlignment="1">
      <alignment wrapText="1"/>
    </xf>
    <xf numFmtId="0" fontId="59" fillId="0" borderId="0" xfId="0" applyFont="1" applyBorder="1" applyAlignment="1">
      <alignment wrapText="1"/>
    </xf>
    <xf numFmtId="0" fontId="55" fillId="38" borderId="14" xfId="0" applyFont="1" applyFill="1" applyBorder="1" applyAlignment="1">
      <alignment wrapText="1"/>
    </xf>
    <xf numFmtId="0" fontId="55" fillId="0" borderId="0" xfId="0" applyFont="1" applyFill="1" applyAlignment="1">
      <alignment wrapText="1"/>
    </xf>
    <xf numFmtId="0" fontId="55" fillId="35" borderId="14" xfId="0" applyFont="1" applyFill="1" applyBorder="1" applyAlignment="1">
      <alignment wrapText="1"/>
    </xf>
    <xf numFmtId="0" fontId="55" fillId="39" borderId="14" xfId="0" applyFont="1" applyFill="1" applyBorder="1" applyAlignment="1">
      <alignment wrapText="1"/>
    </xf>
    <xf numFmtId="0" fontId="55" fillId="36" borderId="14" xfId="0" applyFont="1" applyFill="1" applyBorder="1" applyAlignment="1">
      <alignment wrapText="1"/>
    </xf>
    <xf numFmtId="0" fontId="55" fillId="40" borderId="15" xfId="0" applyFont="1" applyFill="1" applyBorder="1" applyAlignment="1">
      <alignment/>
    </xf>
    <xf numFmtId="0" fontId="55" fillId="40" borderId="16" xfId="0" applyFont="1" applyFill="1" applyBorder="1" applyAlignment="1">
      <alignment/>
    </xf>
    <xf numFmtId="0" fontId="55" fillId="40" borderId="17" xfId="0" applyFont="1" applyFill="1" applyBorder="1" applyAlignment="1">
      <alignment/>
    </xf>
    <xf numFmtId="0" fontId="55" fillId="40" borderId="18" xfId="0" applyFont="1" applyFill="1" applyBorder="1" applyAlignment="1">
      <alignment/>
    </xf>
    <xf numFmtId="0" fontId="55" fillId="40" borderId="0" xfId="0" applyFont="1" applyFill="1" applyBorder="1" applyAlignment="1">
      <alignment/>
    </xf>
    <xf numFmtId="0" fontId="55" fillId="40" borderId="19" xfId="0" applyFont="1" applyFill="1" applyBorder="1" applyAlignment="1">
      <alignment/>
    </xf>
    <xf numFmtId="0" fontId="55" fillId="40" borderId="20" xfId="0" applyFont="1" applyFill="1" applyBorder="1" applyAlignment="1">
      <alignment/>
    </xf>
    <xf numFmtId="0" fontId="55" fillId="40" borderId="21" xfId="0" applyFont="1" applyFill="1" applyBorder="1" applyAlignment="1">
      <alignment/>
    </xf>
    <xf numFmtId="0" fontId="55" fillId="40" borderId="22" xfId="0" applyFont="1" applyFill="1" applyBorder="1" applyAlignment="1">
      <alignment/>
    </xf>
    <xf numFmtId="0" fontId="55" fillId="0" borderId="14" xfId="0" applyFont="1" applyFill="1" applyBorder="1" applyAlignment="1">
      <alignment horizontal="center"/>
    </xf>
    <xf numFmtId="0" fontId="55" fillId="0" borderId="10" xfId="0" applyFont="1" applyBorder="1" applyAlignment="1">
      <alignment horizontal="center"/>
    </xf>
    <xf numFmtId="0" fontId="55"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55" fillId="0" borderId="10" xfId="0" applyFont="1" applyBorder="1" applyAlignment="1">
      <alignment horizontal="center" vertical="center" wrapText="1"/>
    </xf>
    <xf numFmtId="9" fontId="55" fillId="0" borderId="10" xfId="0" applyNumberFormat="1" applyFont="1" applyBorder="1" applyAlignment="1">
      <alignment horizontal="center" vertical="center" wrapText="1"/>
    </xf>
    <xf numFmtId="0" fontId="56" fillId="33" borderId="10" xfId="0" applyFont="1" applyFill="1" applyBorder="1" applyAlignment="1">
      <alignment horizontal="center" vertical="center" wrapText="1"/>
    </xf>
    <xf numFmtId="0" fontId="61" fillId="0" borderId="10" xfId="0" applyFont="1" applyBorder="1" applyAlignment="1">
      <alignment horizontal="center" vertical="center"/>
    </xf>
    <xf numFmtId="0" fontId="55" fillId="41" borderId="10" xfId="0" applyFont="1" applyFill="1" applyBorder="1" applyAlignment="1">
      <alignment horizontal="center" vertical="center" wrapText="1"/>
    </xf>
    <xf numFmtId="0" fontId="55" fillId="35" borderId="10" xfId="0" applyFont="1" applyFill="1" applyBorder="1" applyAlignment="1">
      <alignment/>
    </xf>
    <xf numFmtId="0" fontId="55" fillId="0" borderId="10" xfId="0" applyFont="1" applyBorder="1" applyAlignment="1">
      <alignment/>
    </xf>
    <xf numFmtId="0" fontId="55" fillId="42" borderId="10" xfId="0" applyFont="1" applyFill="1" applyBorder="1" applyAlignment="1">
      <alignment horizontal="center" vertical="center"/>
    </xf>
    <xf numFmtId="0" fontId="55" fillId="40" borderId="10" xfId="0" applyFont="1" applyFill="1" applyBorder="1" applyAlignment="1">
      <alignment horizontal="center" vertical="center"/>
    </xf>
    <xf numFmtId="0" fontId="55" fillId="40" borderId="10" xfId="0" applyFont="1" applyFill="1" applyBorder="1" applyAlignment="1">
      <alignment/>
    </xf>
    <xf numFmtId="0" fontId="60" fillId="36" borderId="10" xfId="0" applyFont="1" applyFill="1" applyBorder="1" applyAlignment="1">
      <alignment horizontal="center" vertical="center" wrapText="1"/>
    </xf>
    <xf numFmtId="2" fontId="55" fillId="36" borderId="10" xfId="0" applyNumberFormat="1" applyFont="1" applyFill="1" applyBorder="1" applyAlignment="1">
      <alignment horizontal="center" vertical="center"/>
    </xf>
    <xf numFmtId="4" fontId="55" fillId="0" borderId="10" xfId="0" applyNumberFormat="1" applyFont="1" applyBorder="1" applyAlignment="1">
      <alignment horizontal="center" vertical="center"/>
    </xf>
    <xf numFmtId="0" fontId="60" fillId="43" borderId="10" xfId="0" applyFont="1" applyFill="1" applyBorder="1" applyAlignment="1">
      <alignment horizontal="center" vertical="center"/>
    </xf>
    <xf numFmtId="0" fontId="60" fillId="43" borderId="10" xfId="0" applyFont="1" applyFill="1" applyBorder="1" applyAlignment="1">
      <alignment horizontal="center" vertical="center" wrapText="1"/>
    </xf>
    <xf numFmtId="0" fontId="62" fillId="0" borderId="10" xfId="0" applyFont="1" applyBorder="1" applyAlignment="1">
      <alignment horizontal="center" vertical="center"/>
    </xf>
    <xf numFmtId="0" fontId="63" fillId="0" borderId="10" xfId="0" applyFont="1" applyBorder="1" applyAlignment="1">
      <alignment/>
    </xf>
    <xf numFmtId="0" fontId="63" fillId="35" borderId="10" xfId="0" applyFont="1" applyFill="1" applyBorder="1" applyAlignment="1">
      <alignment/>
    </xf>
    <xf numFmtId="0" fontId="63" fillId="0" borderId="10" xfId="0" applyFont="1" applyBorder="1" applyAlignment="1">
      <alignment horizontal="center" vertical="center"/>
    </xf>
    <xf numFmtId="0" fontId="63" fillId="41" borderId="10" xfId="0" applyFont="1" applyFill="1" applyBorder="1" applyAlignment="1">
      <alignment/>
    </xf>
    <xf numFmtId="0" fontId="63" fillId="41" borderId="10" xfId="0" applyFont="1" applyFill="1" applyBorder="1" applyAlignment="1">
      <alignment horizontal="center"/>
    </xf>
    <xf numFmtId="0" fontId="63" fillId="0" borderId="10" xfId="0" applyFont="1" applyBorder="1" applyAlignment="1">
      <alignment horizontal="center"/>
    </xf>
    <xf numFmtId="0" fontId="55" fillId="42" borderId="10" xfId="0" applyFont="1" applyFill="1" applyBorder="1" applyAlignment="1">
      <alignment wrapText="1"/>
    </xf>
    <xf numFmtId="0" fontId="55" fillId="42" borderId="10" xfId="0" applyFont="1" applyFill="1" applyBorder="1" applyAlignment="1">
      <alignment horizontal="center" vertical="center" wrapText="1"/>
    </xf>
    <xf numFmtId="4" fontId="64" fillId="0" borderId="10" xfId="0" applyNumberFormat="1" applyFont="1" applyBorder="1" applyAlignment="1">
      <alignment horizontal="center" vertical="center"/>
    </xf>
    <xf numFmtId="4" fontId="60" fillId="0" borderId="10" xfId="0" applyNumberFormat="1" applyFont="1" applyBorder="1" applyAlignment="1">
      <alignment horizontal="center" vertical="center"/>
    </xf>
    <xf numFmtId="0" fontId="1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2" fillId="0" borderId="10" xfId="0" applyFont="1" applyBorder="1" applyAlignment="1">
      <alignment horizontal="center" vertical="center" wrapText="1"/>
    </xf>
    <xf numFmtId="14" fontId="55" fillId="0" borderId="10" xfId="0" applyNumberFormat="1" applyFont="1" applyBorder="1" applyAlignment="1">
      <alignment horizontal="center" vertical="center" wrapText="1"/>
    </xf>
    <xf numFmtId="14" fontId="62" fillId="0" borderId="10" xfId="0" applyNumberFormat="1" applyFont="1" applyBorder="1" applyAlignment="1">
      <alignment horizontal="center" vertical="center" wrapText="1"/>
    </xf>
    <xf numFmtId="0" fontId="55" fillId="41" borderId="10" xfId="0" applyFont="1" applyFill="1" applyBorder="1" applyAlignment="1">
      <alignment wrapText="1"/>
    </xf>
    <xf numFmtId="0" fontId="56" fillId="33" borderId="10" xfId="0" applyFont="1" applyFill="1" applyBorder="1" applyAlignment="1">
      <alignment horizont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65" fillId="0" borderId="0" xfId="0" applyFont="1" applyBorder="1" applyAlignment="1">
      <alignment horizontal="center"/>
    </xf>
    <xf numFmtId="0" fontId="55" fillId="34" borderId="25" xfId="0" applyFont="1" applyFill="1" applyBorder="1" applyAlignment="1">
      <alignment vertical="center"/>
    </xf>
    <xf numFmtId="0" fontId="55" fillId="34" borderId="26" xfId="0" applyFont="1" applyFill="1" applyBorder="1" applyAlignment="1">
      <alignment vertical="center"/>
    </xf>
    <xf numFmtId="0" fontId="55" fillId="34" borderId="27" xfId="0" applyFont="1" applyFill="1" applyBorder="1" applyAlignment="1">
      <alignment vertical="center"/>
    </xf>
    <xf numFmtId="0" fontId="55" fillId="34" borderId="0" xfId="0" applyFont="1" applyFill="1" applyBorder="1" applyAlignment="1">
      <alignment/>
    </xf>
    <xf numFmtId="0" fontId="55" fillId="34" borderId="28" xfId="0" applyFont="1" applyFill="1" applyBorder="1" applyAlignment="1">
      <alignment/>
    </xf>
    <xf numFmtId="0" fontId="55" fillId="34" borderId="29" xfId="0" applyFont="1" applyFill="1" applyBorder="1" applyAlignment="1">
      <alignment/>
    </xf>
    <xf numFmtId="0" fontId="55" fillId="34" borderId="30" xfId="0" applyFont="1" applyFill="1" applyBorder="1" applyAlignment="1">
      <alignment/>
    </xf>
    <xf numFmtId="0" fontId="60" fillId="0" borderId="0" xfId="0" applyFont="1" applyBorder="1" applyAlignment="1">
      <alignment horizontal="center"/>
    </xf>
    <xf numFmtId="0" fontId="60" fillId="43" borderId="23" xfId="0" applyFont="1" applyFill="1" applyBorder="1" applyAlignment="1">
      <alignment horizontal="center" vertical="center" textRotation="90" wrapText="1"/>
    </xf>
    <xf numFmtId="0" fontId="60" fillId="43" borderId="31" xfId="0" applyFont="1" applyFill="1" applyBorder="1" applyAlignment="1">
      <alignment horizontal="center" vertical="center" textRotation="90" wrapText="1"/>
    </xf>
    <xf numFmtId="0" fontId="2" fillId="0" borderId="2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4" xfId="0" applyFont="1" applyBorder="1" applyAlignment="1">
      <alignment horizontal="center" vertical="center" wrapText="1"/>
    </xf>
    <xf numFmtId="0" fontId="60" fillId="13" borderId="23" xfId="0" applyFont="1" applyFill="1" applyBorder="1" applyAlignment="1">
      <alignment horizontal="center" vertical="center" textRotation="90" wrapText="1"/>
    </xf>
    <xf numFmtId="0" fontId="60" fillId="13" borderId="31" xfId="0" applyFont="1" applyFill="1" applyBorder="1" applyAlignment="1">
      <alignment horizontal="center" vertical="center" textRotation="90" wrapText="1"/>
    </xf>
    <xf numFmtId="0" fontId="65" fillId="0" borderId="0" xfId="0" applyFont="1" applyBorder="1" applyAlignment="1">
      <alignment horizontal="center" wrapText="1"/>
    </xf>
    <xf numFmtId="0" fontId="60" fillId="16" borderId="10" xfId="0" applyFont="1" applyFill="1" applyBorder="1" applyAlignment="1">
      <alignment horizontal="center" vertical="center" textRotation="90" wrapText="1"/>
    </xf>
    <xf numFmtId="0" fontId="55" fillId="0" borderId="23"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horizontal="center" vertical="center" wrapText="1"/>
    </xf>
    <xf numFmtId="0" fontId="60" fillId="0" borderId="10"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43" borderId="32" xfId="0" applyFont="1" applyFill="1" applyBorder="1" applyAlignment="1">
      <alignment horizontal="center" vertical="center" wrapText="1"/>
    </xf>
    <xf numFmtId="0" fontId="60" fillId="43" borderId="33" xfId="0" applyFont="1" applyFill="1" applyBorder="1" applyAlignment="1">
      <alignment horizontal="center" vertical="center" wrapText="1"/>
    </xf>
    <xf numFmtId="0" fontId="60" fillId="43" borderId="34" xfId="0" applyFont="1" applyFill="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55" fillId="0" borderId="32" xfId="0" applyFont="1" applyBorder="1" applyAlignment="1">
      <alignment wrapText="1"/>
    </xf>
    <xf numFmtId="0" fontId="55" fillId="0" borderId="33" xfId="0" applyFont="1" applyBorder="1" applyAlignment="1">
      <alignment wrapText="1"/>
    </xf>
    <xf numFmtId="0" fontId="55" fillId="0" borderId="34" xfId="0" applyFont="1"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C2:K18"/>
  <sheetViews>
    <sheetView zoomScalePageLayoutView="0" workbookViewId="0" topLeftCell="B1">
      <selection activeCell="H6" sqref="H6"/>
    </sheetView>
  </sheetViews>
  <sheetFormatPr defaultColWidth="11.421875" defaultRowHeight="15"/>
  <cols>
    <col min="1" max="3" width="11.421875" style="4" customWidth="1"/>
    <col min="4" max="4" width="14.7109375" style="4" customWidth="1"/>
    <col min="5" max="10" width="11.421875" style="4" customWidth="1"/>
    <col min="11" max="11" width="83.7109375" style="4" customWidth="1"/>
    <col min="12" max="16384" width="11.421875" style="4" customWidth="1"/>
  </cols>
  <sheetData>
    <row r="1" ht="15.75" thickBot="1"/>
    <row r="2" spans="3:11" ht="15">
      <c r="C2" s="26"/>
      <c r="D2" s="27"/>
      <c r="E2" s="27"/>
      <c r="F2" s="27"/>
      <c r="G2" s="27"/>
      <c r="H2" s="27"/>
      <c r="I2" s="27"/>
      <c r="J2" s="27"/>
      <c r="K2" s="28"/>
    </row>
    <row r="3" spans="3:11" ht="15">
      <c r="C3" s="29"/>
      <c r="D3" s="30"/>
      <c r="E3" s="30"/>
      <c r="F3" s="30"/>
      <c r="G3" s="30"/>
      <c r="H3" s="30"/>
      <c r="I3" s="30"/>
      <c r="J3" s="30"/>
      <c r="K3" s="31"/>
    </row>
    <row r="4" spans="3:11" ht="15">
      <c r="C4" s="29"/>
      <c r="D4" s="30" t="s">
        <v>89</v>
      </c>
      <c r="E4" s="30"/>
      <c r="F4" s="30" t="s">
        <v>105</v>
      </c>
      <c r="G4" s="30"/>
      <c r="H4" s="30"/>
      <c r="I4" s="30"/>
      <c r="J4" s="30"/>
      <c r="K4" s="31"/>
    </row>
    <row r="5" spans="3:11" ht="15">
      <c r="C5" s="29"/>
      <c r="D5" s="30"/>
      <c r="E5" s="30"/>
      <c r="F5" s="30"/>
      <c r="G5" s="30"/>
      <c r="H5" s="30"/>
      <c r="I5" s="30"/>
      <c r="J5" s="30"/>
      <c r="K5" s="31"/>
    </row>
    <row r="6" spans="3:11" ht="15">
      <c r="C6" s="29"/>
      <c r="D6" s="30" t="s">
        <v>91</v>
      </c>
      <c r="E6" s="30"/>
      <c r="F6" s="30"/>
      <c r="G6" s="30"/>
      <c r="H6" s="30"/>
      <c r="I6" s="30"/>
      <c r="J6" s="30"/>
      <c r="K6" s="31"/>
    </row>
    <row r="7" spans="3:11" ht="15">
      <c r="C7" s="29"/>
      <c r="D7" s="30"/>
      <c r="E7" s="30"/>
      <c r="F7" s="30"/>
      <c r="G7" s="30"/>
      <c r="H7" s="30"/>
      <c r="I7" s="30"/>
      <c r="J7" s="30"/>
      <c r="K7" s="31"/>
    </row>
    <row r="8" spans="3:11" ht="15">
      <c r="C8" s="29"/>
      <c r="D8" s="30" t="s">
        <v>90</v>
      </c>
      <c r="E8" s="30"/>
      <c r="F8" s="30"/>
      <c r="G8" s="30"/>
      <c r="H8" s="30">
        <v>108400</v>
      </c>
      <c r="I8" s="30"/>
      <c r="J8" s="30"/>
      <c r="K8" s="31"/>
    </row>
    <row r="9" spans="3:11" ht="15">
      <c r="C9" s="29"/>
      <c r="D9" s="30"/>
      <c r="E9" s="30"/>
      <c r="F9" s="30"/>
      <c r="G9" s="30"/>
      <c r="H9" s="30"/>
      <c r="I9" s="30"/>
      <c r="J9" s="30"/>
      <c r="K9" s="31"/>
    </row>
    <row r="10" spans="3:11" ht="15">
      <c r="C10" s="29"/>
      <c r="D10" s="30" t="s">
        <v>92</v>
      </c>
      <c r="E10" s="30"/>
      <c r="F10" s="30"/>
      <c r="G10" s="30"/>
      <c r="H10" s="30" t="s">
        <v>186</v>
      </c>
      <c r="I10" s="30"/>
      <c r="J10" s="30"/>
      <c r="K10" s="31"/>
    </row>
    <row r="11" spans="3:11" ht="15">
      <c r="C11" s="29"/>
      <c r="D11" s="30"/>
      <c r="E11" s="30"/>
      <c r="F11" s="30"/>
      <c r="G11" s="30"/>
      <c r="H11" s="30"/>
      <c r="I11" s="30"/>
      <c r="J11" s="30"/>
      <c r="K11" s="31"/>
    </row>
    <row r="12" spans="3:11" ht="15">
      <c r="C12" s="29"/>
      <c r="D12" s="30" t="s">
        <v>93</v>
      </c>
      <c r="E12" s="30"/>
      <c r="F12" s="30" t="s">
        <v>185</v>
      </c>
      <c r="G12" s="30"/>
      <c r="H12" s="30"/>
      <c r="I12" s="30"/>
      <c r="J12" s="30"/>
      <c r="K12" s="31"/>
    </row>
    <row r="13" spans="3:11" ht="15">
      <c r="C13" s="29"/>
      <c r="D13" s="30"/>
      <c r="E13" s="30"/>
      <c r="F13" s="30"/>
      <c r="G13" s="30"/>
      <c r="H13" s="30"/>
      <c r="I13" s="30"/>
      <c r="J13" s="30"/>
      <c r="K13" s="31"/>
    </row>
    <row r="14" spans="3:11" ht="15">
      <c r="C14" s="29"/>
      <c r="D14" s="30" t="s">
        <v>98</v>
      </c>
      <c r="E14" s="30"/>
      <c r="F14" s="30" t="s">
        <v>187</v>
      </c>
      <c r="G14" s="30"/>
      <c r="H14" s="30" t="s">
        <v>206</v>
      </c>
      <c r="I14" s="30"/>
      <c r="J14" s="30"/>
      <c r="K14" s="31"/>
    </row>
    <row r="15" spans="3:11" ht="15">
      <c r="C15" s="29"/>
      <c r="D15" s="30"/>
      <c r="E15" s="30"/>
      <c r="F15" s="30"/>
      <c r="G15" s="30"/>
      <c r="H15" s="30"/>
      <c r="I15" s="30"/>
      <c r="J15" s="30"/>
      <c r="K15" s="31"/>
    </row>
    <row r="16" spans="3:11" ht="15">
      <c r="C16" s="29"/>
      <c r="D16" s="30" t="s">
        <v>99</v>
      </c>
      <c r="E16" s="30" t="s">
        <v>188</v>
      </c>
      <c r="F16" s="30"/>
      <c r="G16" s="30"/>
      <c r="H16" s="30"/>
      <c r="I16" s="30"/>
      <c r="J16" s="30"/>
      <c r="K16" s="31"/>
    </row>
    <row r="17" spans="3:11" ht="15">
      <c r="C17" s="29"/>
      <c r="D17" s="30"/>
      <c r="E17" s="30"/>
      <c r="F17" s="30"/>
      <c r="G17" s="30"/>
      <c r="H17" s="30"/>
      <c r="I17" s="30"/>
      <c r="J17" s="30"/>
      <c r="K17" s="31"/>
    </row>
    <row r="18" spans="3:11" ht="15.75" thickBot="1">
      <c r="C18" s="32"/>
      <c r="D18" s="33"/>
      <c r="E18" s="33"/>
      <c r="F18" s="33"/>
      <c r="G18" s="33"/>
      <c r="H18" s="33"/>
      <c r="I18" s="33"/>
      <c r="J18" s="33"/>
      <c r="K18" s="34"/>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B1:P49"/>
  <sheetViews>
    <sheetView zoomScalePageLayoutView="0" workbookViewId="0" topLeftCell="A13">
      <selection activeCell="T40" sqref="T40"/>
    </sheetView>
  </sheetViews>
  <sheetFormatPr defaultColWidth="11.421875" defaultRowHeight="15"/>
  <cols>
    <col min="1" max="1" width="11.421875" style="1" customWidth="1"/>
    <col min="2" max="2" width="16.28125" style="1" customWidth="1"/>
    <col min="3" max="3" width="25.00390625" style="1" customWidth="1"/>
    <col min="4" max="4" width="39.28125" style="1" customWidth="1"/>
    <col min="5" max="5" width="6.28125" style="1" customWidth="1"/>
    <col min="6" max="6" width="6.421875" style="1" customWidth="1"/>
    <col min="7" max="7" width="6.57421875" style="1" customWidth="1"/>
    <col min="8" max="8" width="7.140625" style="1" customWidth="1"/>
    <col min="9" max="9" width="6.140625" style="1" customWidth="1"/>
    <col min="10" max="10" width="6.00390625" style="1" customWidth="1"/>
    <col min="11" max="11" width="6.8515625" style="1" customWidth="1"/>
    <col min="12" max="12" width="6.28125" style="1" customWidth="1"/>
    <col min="13" max="13" width="5.8515625" style="1" customWidth="1"/>
    <col min="14" max="14" width="6.28125" style="1" customWidth="1"/>
    <col min="15" max="16" width="6.421875" style="1" customWidth="1"/>
    <col min="17" max="16384" width="11.421875" style="1" customWidth="1"/>
  </cols>
  <sheetData>
    <row r="1" ht="16.5">
      <c r="B1" s="7" t="s">
        <v>51</v>
      </c>
    </row>
    <row r="2" ht="16.5">
      <c r="B2" s="7"/>
    </row>
    <row r="3" ht="15.75" thickBot="1"/>
    <row r="4" spans="3:13" ht="37.5" customHeight="1" thickTop="1">
      <c r="C4" s="8" t="s">
        <v>49</v>
      </c>
      <c r="D4" s="76" t="s">
        <v>180</v>
      </c>
      <c r="E4" s="77"/>
      <c r="F4" s="77"/>
      <c r="G4" s="77"/>
      <c r="H4" s="77"/>
      <c r="I4" s="77"/>
      <c r="J4" s="77"/>
      <c r="K4" s="77"/>
      <c r="L4" s="77"/>
      <c r="M4" s="78"/>
    </row>
    <row r="5" spans="3:13" ht="15">
      <c r="C5" s="9" t="s">
        <v>52</v>
      </c>
      <c r="D5" s="79" t="s">
        <v>168</v>
      </c>
      <c r="E5" s="79"/>
      <c r="F5" s="79"/>
      <c r="G5" s="79"/>
      <c r="H5" s="79"/>
      <c r="I5" s="79"/>
      <c r="J5" s="79"/>
      <c r="K5" s="79"/>
      <c r="L5" s="79"/>
      <c r="M5" s="80"/>
    </row>
    <row r="6" spans="3:13" ht="15">
      <c r="C6" s="9" t="s">
        <v>53</v>
      </c>
      <c r="D6" s="79" t="s">
        <v>169</v>
      </c>
      <c r="E6" s="79"/>
      <c r="F6" s="79"/>
      <c r="G6" s="79"/>
      <c r="H6" s="79"/>
      <c r="I6" s="79"/>
      <c r="J6" s="79"/>
      <c r="K6" s="79"/>
      <c r="L6" s="79"/>
      <c r="M6" s="80"/>
    </row>
    <row r="7" spans="3:13" ht="15">
      <c r="C7" s="9" t="s">
        <v>54</v>
      </c>
      <c r="D7" s="79" t="s">
        <v>170</v>
      </c>
      <c r="E7" s="79"/>
      <c r="F7" s="79"/>
      <c r="G7" s="79"/>
      <c r="H7" s="79"/>
      <c r="I7" s="79"/>
      <c r="J7" s="79"/>
      <c r="K7" s="79"/>
      <c r="L7" s="79"/>
      <c r="M7" s="80"/>
    </row>
    <row r="8" spans="3:13" ht="15.75" thickBot="1">
      <c r="C8" s="10" t="s">
        <v>50</v>
      </c>
      <c r="D8" s="81"/>
      <c r="E8" s="81"/>
      <c r="F8" s="81"/>
      <c r="G8" s="81"/>
      <c r="H8" s="81"/>
      <c r="I8" s="81"/>
      <c r="J8" s="81"/>
      <c r="K8" s="81"/>
      <c r="L8" s="81"/>
      <c r="M8" s="82"/>
    </row>
    <row r="9" ht="15.75" thickTop="1"/>
    <row r="10" spans="2:16" ht="15">
      <c r="B10" s="83" t="s">
        <v>55</v>
      </c>
      <c r="C10" s="83"/>
      <c r="D10" s="83"/>
      <c r="E10" s="83"/>
      <c r="F10" s="83"/>
      <c r="G10" s="83"/>
      <c r="H10" s="83"/>
      <c r="I10" s="83"/>
      <c r="J10" s="83"/>
      <c r="K10" s="83"/>
      <c r="L10" s="83"/>
      <c r="M10" s="83"/>
      <c r="N10" s="83"/>
      <c r="O10" s="83"/>
      <c r="P10" s="83"/>
    </row>
    <row r="12" spans="2:16" ht="15">
      <c r="B12" s="75" t="s">
        <v>95</v>
      </c>
      <c r="C12" s="75"/>
      <c r="D12" s="75"/>
      <c r="E12" s="75"/>
      <c r="F12" s="75"/>
      <c r="G12" s="75"/>
      <c r="H12" s="75"/>
      <c r="I12" s="75"/>
      <c r="J12" s="75"/>
      <c r="K12" s="75"/>
      <c r="L12" s="75"/>
      <c r="M12" s="75"/>
      <c r="N12" s="75"/>
      <c r="O12" s="75"/>
      <c r="P12" s="75"/>
    </row>
    <row r="14" spans="2:16" ht="15">
      <c r="B14" s="72" t="s">
        <v>8</v>
      </c>
      <c r="C14" s="72"/>
      <c r="D14" s="73" t="s">
        <v>2</v>
      </c>
      <c r="E14" s="72" t="s">
        <v>15</v>
      </c>
      <c r="F14" s="72"/>
      <c r="G14" s="72"/>
      <c r="H14" s="72"/>
      <c r="I14" s="72"/>
      <c r="J14" s="72"/>
      <c r="K14" s="72"/>
      <c r="L14" s="72"/>
      <c r="M14" s="72"/>
      <c r="N14" s="72"/>
      <c r="O14" s="72"/>
      <c r="P14" s="72"/>
    </row>
    <row r="15" spans="2:16" ht="15">
      <c r="B15" s="6" t="s">
        <v>0</v>
      </c>
      <c r="C15" s="6" t="s">
        <v>1</v>
      </c>
      <c r="D15" s="74"/>
      <c r="E15" s="5" t="s">
        <v>4</v>
      </c>
      <c r="F15" s="5" t="s">
        <v>5</v>
      </c>
      <c r="G15" s="5" t="s">
        <v>64</v>
      </c>
      <c r="H15" s="5" t="s">
        <v>3</v>
      </c>
      <c r="I15" s="5" t="s">
        <v>6</v>
      </c>
      <c r="J15" s="5" t="s">
        <v>7</v>
      </c>
      <c r="K15" s="5" t="s">
        <v>9</v>
      </c>
      <c r="L15" s="5" t="s">
        <v>10</v>
      </c>
      <c r="M15" s="5" t="s">
        <v>11</v>
      </c>
      <c r="N15" s="5" t="s">
        <v>12</v>
      </c>
      <c r="O15" s="5" t="s">
        <v>13</v>
      </c>
      <c r="P15" s="5" t="s">
        <v>14</v>
      </c>
    </row>
    <row r="16" spans="2:16" ht="15">
      <c r="B16" s="37" t="s">
        <v>171</v>
      </c>
      <c r="C16" s="37" t="s">
        <v>172</v>
      </c>
      <c r="D16" s="2" t="s">
        <v>146</v>
      </c>
      <c r="E16" s="2"/>
      <c r="F16" s="45"/>
      <c r="G16" s="2"/>
      <c r="H16" s="2"/>
      <c r="I16" s="2"/>
      <c r="J16" s="2"/>
      <c r="K16" s="2"/>
      <c r="L16" s="2"/>
      <c r="M16" s="2"/>
      <c r="N16" s="2"/>
      <c r="O16" s="2"/>
      <c r="P16" s="2"/>
    </row>
    <row r="17" spans="2:16" ht="15">
      <c r="B17" s="37" t="s">
        <v>171</v>
      </c>
      <c r="C17" s="37" t="s">
        <v>172</v>
      </c>
      <c r="D17" s="2" t="s">
        <v>147</v>
      </c>
      <c r="E17" s="2"/>
      <c r="F17" s="2"/>
      <c r="G17" s="45"/>
      <c r="H17" s="37"/>
      <c r="I17" s="37"/>
      <c r="J17" s="37"/>
      <c r="K17" s="37"/>
      <c r="L17" s="37"/>
      <c r="M17" s="37"/>
      <c r="N17" s="37"/>
      <c r="O17" s="37"/>
      <c r="P17" s="37"/>
    </row>
    <row r="18" spans="2:16" ht="15">
      <c r="B18" s="37" t="s">
        <v>173</v>
      </c>
      <c r="C18" s="37" t="s">
        <v>174</v>
      </c>
      <c r="D18" s="2" t="s">
        <v>148</v>
      </c>
      <c r="E18" s="2"/>
      <c r="F18" s="2"/>
      <c r="G18" s="2"/>
      <c r="H18" s="37" t="s">
        <v>101</v>
      </c>
      <c r="I18" s="37"/>
      <c r="J18" s="37"/>
      <c r="K18" s="37"/>
      <c r="L18" s="37"/>
      <c r="M18" s="37"/>
      <c r="N18" s="37"/>
      <c r="O18" s="37"/>
      <c r="P18" s="37"/>
    </row>
    <row r="19" spans="2:16" ht="15">
      <c r="B19" s="37" t="s">
        <v>171</v>
      </c>
      <c r="C19" s="37" t="s">
        <v>172</v>
      </c>
      <c r="D19" s="2" t="s">
        <v>149</v>
      </c>
      <c r="E19" s="2"/>
      <c r="F19" s="2"/>
      <c r="G19" s="2"/>
      <c r="H19" s="37" t="s">
        <v>101</v>
      </c>
      <c r="I19" s="37"/>
      <c r="J19" s="37"/>
      <c r="K19" s="37"/>
      <c r="L19" s="37"/>
      <c r="M19" s="37"/>
      <c r="N19" s="37"/>
      <c r="O19" s="37"/>
      <c r="P19" s="37"/>
    </row>
    <row r="20" spans="2:16" ht="15">
      <c r="B20" s="37" t="s">
        <v>173</v>
      </c>
      <c r="C20" s="37" t="s">
        <v>174</v>
      </c>
      <c r="D20" s="2" t="s">
        <v>154</v>
      </c>
      <c r="E20" s="2"/>
      <c r="F20" s="2"/>
      <c r="G20" s="2"/>
      <c r="H20" s="37" t="s">
        <v>101</v>
      </c>
      <c r="I20" s="37"/>
      <c r="J20" s="37"/>
      <c r="K20" s="37"/>
      <c r="L20" s="37"/>
      <c r="M20" s="37"/>
      <c r="N20" s="37"/>
      <c r="O20" s="37"/>
      <c r="P20" s="37"/>
    </row>
    <row r="21" spans="2:16" ht="15">
      <c r="B21" s="36" t="s">
        <v>175</v>
      </c>
      <c r="C21" s="36" t="s">
        <v>176</v>
      </c>
      <c r="D21" s="2" t="s">
        <v>158</v>
      </c>
      <c r="E21" s="2"/>
      <c r="F21" s="2"/>
      <c r="G21" s="2"/>
      <c r="H21" s="37" t="s">
        <v>101</v>
      </c>
      <c r="I21" s="37"/>
      <c r="J21" s="37"/>
      <c r="K21" s="37"/>
      <c r="L21" s="37"/>
      <c r="M21" s="37"/>
      <c r="N21" s="37"/>
      <c r="O21" s="37"/>
      <c r="P21" s="37"/>
    </row>
    <row r="22" spans="2:16" ht="15">
      <c r="B22" s="36" t="s">
        <v>171</v>
      </c>
      <c r="C22" s="36" t="s">
        <v>172</v>
      </c>
      <c r="D22" s="2" t="s">
        <v>159</v>
      </c>
      <c r="E22" s="2"/>
      <c r="F22" s="2"/>
      <c r="G22" s="2"/>
      <c r="H22" s="37"/>
      <c r="I22" s="37" t="s">
        <v>101</v>
      </c>
      <c r="J22" s="37"/>
      <c r="K22" s="37"/>
      <c r="L22" s="37"/>
      <c r="M22" s="37"/>
      <c r="N22" s="37"/>
      <c r="O22" s="37"/>
      <c r="P22" s="37"/>
    </row>
    <row r="23" spans="2:16" ht="15">
      <c r="B23" s="37" t="s">
        <v>171</v>
      </c>
      <c r="C23" s="37" t="s">
        <v>172</v>
      </c>
      <c r="D23" s="46" t="s">
        <v>160</v>
      </c>
      <c r="E23" s="2"/>
      <c r="F23" s="2"/>
      <c r="G23" s="2"/>
      <c r="H23" s="37"/>
      <c r="I23" s="37" t="s">
        <v>101</v>
      </c>
      <c r="J23" s="37"/>
      <c r="K23" s="37"/>
      <c r="L23" s="37"/>
      <c r="M23" s="37"/>
      <c r="N23" s="37"/>
      <c r="O23" s="37"/>
      <c r="P23" s="37"/>
    </row>
    <row r="24" spans="2:16" ht="15">
      <c r="B24" s="37" t="s">
        <v>171</v>
      </c>
      <c r="C24" s="37" t="s">
        <v>172</v>
      </c>
      <c r="D24" s="46" t="s">
        <v>161</v>
      </c>
      <c r="E24" s="2"/>
      <c r="F24" s="2"/>
      <c r="G24" s="2"/>
      <c r="H24" s="37"/>
      <c r="I24" s="37" t="s">
        <v>101</v>
      </c>
      <c r="J24" s="37"/>
      <c r="K24" s="37"/>
      <c r="L24" s="37"/>
      <c r="M24" s="37"/>
      <c r="N24" s="37"/>
      <c r="O24" s="37"/>
      <c r="P24" s="37"/>
    </row>
    <row r="25" spans="2:16" ht="15">
      <c r="B25" s="37" t="s">
        <v>173</v>
      </c>
      <c r="C25" s="37" t="s">
        <v>174</v>
      </c>
      <c r="D25" s="46" t="s">
        <v>157</v>
      </c>
      <c r="E25" s="2"/>
      <c r="F25" s="2"/>
      <c r="G25" s="2"/>
      <c r="H25" s="37"/>
      <c r="I25" s="37" t="s">
        <v>101</v>
      </c>
      <c r="J25" s="37"/>
      <c r="K25" s="37"/>
      <c r="L25" s="37"/>
      <c r="M25" s="37"/>
      <c r="N25" s="37"/>
      <c r="O25" s="37"/>
      <c r="P25" s="37"/>
    </row>
    <row r="26" spans="2:16" ht="15">
      <c r="B26" s="37" t="s">
        <v>175</v>
      </c>
      <c r="C26" s="37" t="s">
        <v>176</v>
      </c>
      <c r="D26" s="46" t="s">
        <v>155</v>
      </c>
      <c r="E26" s="2"/>
      <c r="F26" s="2"/>
      <c r="G26" s="2"/>
      <c r="H26" s="37"/>
      <c r="I26" s="37"/>
      <c r="J26" s="37" t="s">
        <v>101</v>
      </c>
      <c r="K26" s="37"/>
      <c r="L26" s="37"/>
      <c r="M26" s="37"/>
      <c r="N26" s="37"/>
      <c r="O26" s="37"/>
      <c r="P26" s="37"/>
    </row>
    <row r="27" spans="2:16" ht="15">
      <c r="B27" s="37" t="s">
        <v>177</v>
      </c>
      <c r="C27" s="37" t="s">
        <v>174</v>
      </c>
      <c r="D27" s="46" t="s">
        <v>156</v>
      </c>
      <c r="E27" s="2"/>
      <c r="F27" s="2"/>
      <c r="G27" s="2"/>
      <c r="H27" s="37"/>
      <c r="I27" s="37"/>
      <c r="J27" s="37" t="s">
        <v>101</v>
      </c>
      <c r="K27" s="37"/>
      <c r="L27" s="37"/>
      <c r="M27" s="37"/>
      <c r="N27" s="37"/>
      <c r="O27" s="37"/>
      <c r="P27" s="37"/>
    </row>
    <row r="28" spans="2:16" ht="15">
      <c r="B28" s="48" t="s">
        <v>178</v>
      </c>
      <c r="C28" s="48" t="s">
        <v>174</v>
      </c>
      <c r="D28" s="49" t="s">
        <v>164</v>
      </c>
      <c r="E28" s="2"/>
      <c r="F28" s="2"/>
      <c r="G28" s="2"/>
      <c r="H28" s="37"/>
      <c r="I28" s="37"/>
      <c r="J28" s="37" t="s">
        <v>101</v>
      </c>
      <c r="K28" s="37"/>
      <c r="L28" s="37"/>
      <c r="M28" s="37"/>
      <c r="N28" s="37"/>
      <c r="O28" s="37"/>
      <c r="P28" s="37"/>
    </row>
    <row r="29" spans="2:16" ht="15">
      <c r="B29" s="37" t="s">
        <v>175</v>
      </c>
      <c r="C29" s="37" t="s">
        <v>176</v>
      </c>
      <c r="D29" s="46" t="s">
        <v>150</v>
      </c>
      <c r="E29" s="2"/>
      <c r="F29" s="2"/>
      <c r="G29" s="2"/>
      <c r="H29" s="37"/>
      <c r="I29" s="37"/>
      <c r="J29" s="37" t="s">
        <v>101</v>
      </c>
      <c r="K29" s="37"/>
      <c r="L29" s="37"/>
      <c r="M29" s="37"/>
      <c r="N29" s="37"/>
      <c r="O29" s="37"/>
      <c r="P29" s="37"/>
    </row>
    <row r="30" spans="2:16" ht="15">
      <c r="B30" s="37" t="s">
        <v>171</v>
      </c>
      <c r="C30" s="37" t="s">
        <v>172</v>
      </c>
      <c r="D30" s="46" t="s">
        <v>162</v>
      </c>
      <c r="E30" s="2"/>
      <c r="F30" s="2"/>
      <c r="G30" s="2"/>
      <c r="H30" s="37"/>
      <c r="I30" s="37"/>
      <c r="J30" s="37"/>
      <c r="K30" s="37" t="s">
        <v>101</v>
      </c>
      <c r="L30" s="37"/>
      <c r="M30" s="37"/>
      <c r="N30" s="37"/>
      <c r="O30" s="37"/>
      <c r="P30" s="37"/>
    </row>
    <row r="31" spans="2:16" ht="15">
      <c r="B31" s="37" t="s">
        <v>173</v>
      </c>
      <c r="C31" s="37" t="s">
        <v>174</v>
      </c>
      <c r="D31" s="46" t="s">
        <v>165</v>
      </c>
      <c r="E31" s="2"/>
      <c r="F31" s="2"/>
      <c r="G31" s="2"/>
      <c r="H31" s="37"/>
      <c r="I31" s="37"/>
      <c r="J31" s="37"/>
      <c r="K31" s="37" t="s">
        <v>101</v>
      </c>
      <c r="L31" s="37"/>
      <c r="M31" s="37"/>
      <c r="N31" s="37"/>
      <c r="O31" s="37"/>
      <c r="P31" s="37"/>
    </row>
    <row r="32" spans="2:16" ht="15">
      <c r="B32" s="37" t="s">
        <v>171</v>
      </c>
      <c r="C32" s="37" t="s">
        <v>172</v>
      </c>
      <c r="D32" s="46" t="s">
        <v>151</v>
      </c>
      <c r="E32" s="2"/>
      <c r="F32" s="2"/>
      <c r="G32" s="2"/>
      <c r="H32" s="37"/>
      <c r="I32" s="37"/>
      <c r="J32" s="37"/>
      <c r="K32" s="37" t="s">
        <v>101</v>
      </c>
      <c r="L32" s="37"/>
      <c r="M32" s="37"/>
      <c r="N32" s="37"/>
      <c r="O32" s="37"/>
      <c r="P32" s="37"/>
    </row>
    <row r="33" spans="2:16" ht="15">
      <c r="B33" s="37" t="s">
        <v>171</v>
      </c>
      <c r="C33" s="37" t="s">
        <v>172</v>
      </c>
      <c r="D33" s="46" t="s">
        <v>152</v>
      </c>
      <c r="E33" s="2"/>
      <c r="F33" s="2"/>
      <c r="G33" s="2"/>
      <c r="H33" s="37"/>
      <c r="I33" s="37"/>
      <c r="J33" s="37"/>
      <c r="K33" s="37" t="s">
        <v>101</v>
      </c>
      <c r="L33" s="37"/>
      <c r="M33" s="37"/>
      <c r="N33" s="37"/>
      <c r="O33" s="37"/>
      <c r="P33" s="37"/>
    </row>
    <row r="34" spans="2:16" ht="15">
      <c r="B34" s="37" t="s">
        <v>171</v>
      </c>
      <c r="C34" s="37" t="s">
        <v>172</v>
      </c>
      <c r="D34" s="46" t="s">
        <v>153</v>
      </c>
      <c r="E34" s="2"/>
      <c r="F34" s="2"/>
      <c r="G34" s="2"/>
      <c r="H34" s="37"/>
      <c r="I34" s="37"/>
      <c r="J34" s="37"/>
      <c r="K34" s="37"/>
      <c r="L34" s="37" t="s">
        <v>101</v>
      </c>
      <c r="M34" s="37"/>
      <c r="N34" s="37"/>
      <c r="O34" s="37"/>
      <c r="P34" s="37"/>
    </row>
    <row r="35" spans="2:16" ht="15">
      <c r="B35" s="37" t="s">
        <v>173</v>
      </c>
      <c r="C35" s="37" t="s">
        <v>174</v>
      </c>
      <c r="D35" s="46" t="s">
        <v>163</v>
      </c>
      <c r="E35" s="2"/>
      <c r="F35" s="2"/>
      <c r="G35" s="2"/>
      <c r="H35" s="37"/>
      <c r="I35" s="37"/>
      <c r="J35" s="37"/>
      <c r="K35" s="37"/>
      <c r="L35" s="37" t="s">
        <v>101</v>
      </c>
      <c r="M35" s="37"/>
      <c r="N35" s="37"/>
      <c r="O35" s="37"/>
      <c r="P35" s="37"/>
    </row>
    <row r="36" spans="2:16" ht="15">
      <c r="B36" s="37" t="s">
        <v>173</v>
      </c>
      <c r="C36" s="37" t="s">
        <v>174</v>
      </c>
      <c r="D36" s="46" t="s">
        <v>166</v>
      </c>
      <c r="E36" s="2"/>
      <c r="F36" s="2"/>
      <c r="G36" s="2"/>
      <c r="H36" s="37"/>
      <c r="I36" s="37"/>
      <c r="J36" s="37"/>
      <c r="K36" s="37"/>
      <c r="L36" s="37"/>
      <c r="M36" s="37" t="s">
        <v>101</v>
      </c>
      <c r="N36" s="37"/>
      <c r="O36" s="37"/>
      <c r="P36" s="37"/>
    </row>
    <row r="37" spans="2:16" ht="15">
      <c r="B37" s="37" t="s">
        <v>173</v>
      </c>
      <c r="C37" s="37" t="s">
        <v>174</v>
      </c>
      <c r="D37" s="46" t="s">
        <v>167</v>
      </c>
      <c r="E37" s="2"/>
      <c r="F37" s="2"/>
      <c r="G37" s="2"/>
      <c r="H37" s="37"/>
      <c r="I37" s="37"/>
      <c r="J37" s="37"/>
      <c r="K37" s="37"/>
      <c r="L37" s="37"/>
      <c r="M37" s="37"/>
      <c r="N37" s="37" t="s">
        <v>101</v>
      </c>
      <c r="O37" s="37"/>
      <c r="P37" s="37"/>
    </row>
    <row r="38" spans="2:16" ht="15">
      <c r="B38" s="48" t="s">
        <v>178</v>
      </c>
      <c r="C38" s="48" t="s">
        <v>174</v>
      </c>
      <c r="D38" s="49" t="s">
        <v>164</v>
      </c>
      <c r="E38" s="2"/>
      <c r="F38" s="2"/>
      <c r="G38" s="2"/>
      <c r="H38" s="37"/>
      <c r="I38" s="37"/>
      <c r="J38" s="37"/>
      <c r="K38" s="37"/>
      <c r="L38" s="37"/>
      <c r="M38" s="37"/>
      <c r="N38" s="37"/>
      <c r="O38" s="37" t="s">
        <v>101</v>
      </c>
      <c r="P38" s="37"/>
    </row>
    <row r="39" spans="2:16" ht="15">
      <c r="B39" s="37" t="s">
        <v>175</v>
      </c>
      <c r="C39" s="37" t="s">
        <v>176</v>
      </c>
      <c r="D39" s="46" t="s">
        <v>179</v>
      </c>
      <c r="E39" s="2"/>
      <c r="F39" s="2"/>
      <c r="G39" s="2"/>
      <c r="H39" s="37"/>
      <c r="I39" s="37"/>
      <c r="J39" s="37"/>
      <c r="K39" s="37"/>
      <c r="L39" s="37"/>
      <c r="M39" s="37"/>
      <c r="N39" s="37"/>
      <c r="O39" s="37"/>
      <c r="P39" s="37" t="s">
        <v>101</v>
      </c>
    </row>
    <row r="41" ht="15">
      <c r="D41" s="15" t="s">
        <v>100</v>
      </c>
    </row>
    <row r="42" ht="15.75" thickBot="1"/>
    <row r="43" spans="4:6" ht="15.75" thickBot="1">
      <c r="D43" s="35" t="s">
        <v>101</v>
      </c>
      <c r="F43" s="1" t="s">
        <v>102</v>
      </c>
    </row>
    <row r="44" s="12" customFormat="1" ht="8.25" customHeight="1" thickBot="1"/>
    <row r="45" spans="4:6" ht="15.75" thickBot="1">
      <c r="D45" s="13"/>
      <c r="E45" s="12"/>
      <c r="F45" s="1" t="s">
        <v>57</v>
      </c>
    </row>
    <row r="46" s="12" customFormat="1" ht="8.25" customHeight="1" thickBot="1"/>
    <row r="47" spans="4:6" ht="15.75" thickBot="1">
      <c r="D47" s="17"/>
      <c r="E47" s="12"/>
      <c r="F47" s="1" t="s">
        <v>59</v>
      </c>
    </row>
    <row r="48" s="12" customFormat="1" ht="8.25" customHeight="1" thickBot="1"/>
    <row r="49" spans="4:6" ht="15.75" thickBot="1">
      <c r="D49" s="14"/>
      <c r="E49" s="12"/>
      <c r="F49" s="1" t="s">
        <v>58</v>
      </c>
    </row>
  </sheetData>
  <sheetProtection/>
  <mergeCells count="10">
    <mergeCell ref="E14:P14"/>
    <mergeCell ref="B14:C14"/>
    <mergeCell ref="D14:D15"/>
    <mergeCell ref="B12:P12"/>
    <mergeCell ref="D4:M4"/>
    <mergeCell ref="D5:M5"/>
    <mergeCell ref="D6:M6"/>
    <mergeCell ref="D7:M7"/>
    <mergeCell ref="D8:M8"/>
    <mergeCell ref="B10:P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31"/>
  <sheetViews>
    <sheetView zoomScalePageLayoutView="0" workbookViewId="0" topLeftCell="A1">
      <selection activeCell="P29" sqref="P29"/>
    </sheetView>
  </sheetViews>
  <sheetFormatPr defaultColWidth="11.421875" defaultRowHeight="15"/>
  <cols>
    <col min="1" max="1" width="52.7109375" style="1" customWidth="1"/>
    <col min="2" max="2" width="28.8515625" style="1" customWidth="1"/>
    <col min="3" max="3" width="32.140625" style="1" customWidth="1"/>
    <col min="4" max="4" width="6.28125" style="1" customWidth="1"/>
    <col min="5" max="5" width="6.421875" style="1" customWidth="1"/>
    <col min="6" max="6" width="6.57421875" style="1" customWidth="1"/>
    <col min="7" max="7" width="7.140625" style="1" customWidth="1"/>
    <col min="8" max="8" width="6.140625" style="1" customWidth="1"/>
    <col min="9" max="9" width="6.00390625" style="1" customWidth="1"/>
    <col min="10" max="10" width="6.8515625" style="1" customWidth="1"/>
    <col min="11" max="11" width="6.28125" style="1" customWidth="1"/>
    <col min="12" max="12" width="7.00390625" style="1" customWidth="1"/>
    <col min="13" max="13" width="6.28125" style="1" customWidth="1"/>
    <col min="14" max="15" width="6.421875" style="1" customWidth="1"/>
    <col min="16" max="16384" width="11.421875" style="1" customWidth="1"/>
  </cols>
  <sheetData>
    <row r="1" ht="15"/>
    <row r="2" spans="1:15" ht="16.5">
      <c r="A2" s="75" t="s">
        <v>38</v>
      </c>
      <c r="B2" s="75"/>
      <c r="C2" s="75"/>
      <c r="D2" s="75"/>
      <c r="E2" s="75"/>
      <c r="F2" s="75"/>
      <c r="G2" s="75"/>
      <c r="H2" s="75"/>
      <c r="I2" s="75"/>
      <c r="J2" s="75"/>
      <c r="K2" s="75"/>
      <c r="L2" s="75"/>
      <c r="M2" s="75"/>
      <c r="N2" s="75"/>
      <c r="O2" s="75"/>
    </row>
    <row r="3" ht="15"/>
    <row r="4" spans="1:15" ht="15">
      <c r="A4" s="73" t="s">
        <v>16</v>
      </c>
      <c r="B4" s="72" t="s">
        <v>8</v>
      </c>
      <c r="C4" s="72"/>
      <c r="D4" s="72" t="s">
        <v>15</v>
      </c>
      <c r="E4" s="72"/>
      <c r="F4" s="72"/>
      <c r="G4" s="72"/>
      <c r="H4" s="72"/>
      <c r="I4" s="72"/>
      <c r="J4" s="72"/>
      <c r="K4" s="72"/>
      <c r="L4" s="72"/>
      <c r="M4" s="72"/>
      <c r="N4" s="72"/>
      <c r="O4" s="72"/>
    </row>
    <row r="5" spans="1:15" ht="15">
      <c r="A5" s="74"/>
      <c r="B5" s="5" t="s">
        <v>0</v>
      </c>
      <c r="C5" s="5" t="s">
        <v>1</v>
      </c>
      <c r="D5" s="5" t="s">
        <v>4</v>
      </c>
      <c r="E5" s="5" t="s">
        <v>5</v>
      </c>
      <c r="F5" s="5" t="s">
        <v>64</v>
      </c>
      <c r="G5" s="5" t="s">
        <v>3</v>
      </c>
      <c r="H5" s="5" t="s">
        <v>6</v>
      </c>
      <c r="I5" s="5" t="s">
        <v>7</v>
      </c>
      <c r="J5" s="5" t="s">
        <v>9</v>
      </c>
      <c r="K5" s="5" t="s">
        <v>10</v>
      </c>
      <c r="L5" s="5" t="s">
        <v>11</v>
      </c>
      <c r="M5" s="5" t="s">
        <v>12</v>
      </c>
      <c r="N5" s="5" t="s">
        <v>13</v>
      </c>
      <c r="O5" s="5" t="s">
        <v>14</v>
      </c>
    </row>
    <row r="6" spans="1:15" ht="15">
      <c r="A6" s="71" t="s">
        <v>17</v>
      </c>
      <c r="B6" s="37" t="s">
        <v>198</v>
      </c>
      <c r="C6" s="37" t="s">
        <v>174</v>
      </c>
      <c r="D6" s="56"/>
      <c r="E6" s="56"/>
      <c r="F6" s="57"/>
      <c r="G6" s="56"/>
      <c r="H6" s="56"/>
      <c r="I6" s="56"/>
      <c r="J6" s="56"/>
      <c r="K6" s="56"/>
      <c r="L6" s="56"/>
      <c r="M6" s="56"/>
      <c r="N6" s="56"/>
      <c r="O6" s="56"/>
    </row>
    <row r="7" spans="1:15" ht="15">
      <c r="A7" s="3" t="s">
        <v>18</v>
      </c>
      <c r="B7" s="37" t="s">
        <v>199</v>
      </c>
      <c r="C7" s="37" t="s">
        <v>204</v>
      </c>
      <c r="D7" s="56"/>
      <c r="E7" s="56"/>
      <c r="F7" s="57"/>
      <c r="G7" s="56"/>
      <c r="H7" s="56"/>
      <c r="I7" s="56"/>
      <c r="J7" s="56"/>
      <c r="K7" s="56"/>
      <c r="L7" s="56"/>
      <c r="M7" s="56"/>
      <c r="N7" s="56"/>
      <c r="O7" s="56"/>
    </row>
    <row r="8" spans="1:15" ht="13.5" customHeight="1">
      <c r="A8" s="3" t="s">
        <v>30</v>
      </c>
      <c r="B8" s="37" t="s">
        <v>198</v>
      </c>
      <c r="C8" s="37" t="s">
        <v>174</v>
      </c>
      <c r="D8" s="56"/>
      <c r="E8" s="56"/>
      <c r="F8" s="57"/>
      <c r="G8" s="56"/>
      <c r="H8" s="56"/>
      <c r="I8" s="56"/>
      <c r="J8" s="56"/>
      <c r="K8" s="56"/>
      <c r="L8" s="56"/>
      <c r="M8" s="56"/>
      <c r="N8" s="56"/>
      <c r="O8" s="56"/>
    </row>
    <row r="9" spans="1:15" ht="15.75">
      <c r="A9" s="3" t="s">
        <v>31</v>
      </c>
      <c r="B9" s="37" t="s">
        <v>199</v>
      </c>
      <c r="C9" s="37" t="s">
        <v>204</v>
      </c>
      <c r="D9" s="56"/>
      <c r="E9" s="56"/>
      <c r="F9" s="57"/>
      <c r="G9" s="56"/>
      <c r="H9" s="56"/>
      <c r="I9" s="56"/>
      <c r="J9" s="56"/>
      <c r="K9" s="56"/>
      <c r="L9" s="56"/>
      <c r="M9" s="56"/>
      <c r="N9" s="56"/>
      <c r="O9" s="56"/>
    </row>
    <row r="10" spans="1:15" ht="18" customHeight="1">
      <c r="A10" s="3" t="s">
        <v>19</v>
      </c>
      <c r="B10" s="37" t="s">
        <v>198</v>
      </c>
      <c r="C10" s="37" t="s">
        <v>174</v>
      </c>
      <c r="D10" s="56"/>
      <c r="E10" s="56"/>
      <c r="F10" s="58" t="s">
        <v>142</v>
      </c>
      <c r="G10" s="56"/>
      <c r="H10" s="56"/>
      <c r="I10" s="56"/>
      <c r="J10" s="56"/>
      <c r="K10" s="56"/>
      <c r="L10" s="56"/>
      <c r="M10" s="56"/>
      <c r="N10" s="56"/>
      <c r="O10" s="56"/>
    </row>
    <row r="11" spans="1:15" ht="19.5" customHeight="1">
      <c r="A11" s="3" t="s">
        <v>20</v>
      </c>
      <c r="B11" s="37" t="s">
        <v>198</v>
      </c>
      <c r="C11" s="37" t="s">
        <v>174</v>
      </c>
      <c r="D11" s="56"/>
      <c r="E11" s="56"/>
      <c r="F11" s="56"/>
      <c r="G11" s="59"/>
      <c r="H11" s="59"/>
      <c r="I11" s="59"/>
      <c r="J11" s="59"/>
      <c r="K11" s="59"/>
      <c r="L11" s="59"/>
      <c r="M11" s="59"/>
      <c r="N11" s="59"/>
      <c r="O11" s="59"/>
    </row>
    <row r="12" spans="1:15" ht="18.75" customHeight="1">
      <c r="A12" s="3" t="s">
        <v>29</v>
      </c>
      <c r="B12" s="37" t="s">
        <v>198</v>
      </c>
      <c r="C12" s="37" t="s">
        <v>174</v>
      </c>
      <c r="D12" s="56"/>
      <c r="E12" s="56"/>
      <c r="F12" s="56"/>
      <c r="G12" s="59"/>
      <c r="H12" s="60" t="s">
        <v>142</v>
      </c>
      <c r="I12" s="60"/>
      <c r="J12" s="60"/>
      <c r="K12" s="60" t="s">
        <v>142</v>
      </c>
      <c r="L12" s="60"/>
      <c r="M12" s="60"/>
      <c r="N12" s="60" t="s">
        <v>142</v>
      </c>
      <c r="O12" s="60"/>
    </row>
    <row r="13" spans="1:15" ht="18.75" customHeight="1">
      <c r="A13" s="3" t="s">
        <v>28</v>
      </c>
      <c r="B13" s="37" t="s">
        <v>199</v>
      </c>
      <c r="C13" s="37" t="s">
        <v>204</v>
      </c>
      <c r="D13" s="56"/>
      <c r="E13" s="56"/>
      <c r="F13" s="56"/>
      <c r="G13" s="56"/>
      <c r="H13" s="56"/>
      <c r="I13" s="56"/>
      <c r="J13" s="56"/>
      <c r="K13" s="61" t="s">
        <v>142</v>
      </c>
      <c r="L13" s="56"/>
      <c r="M13" s="56"/>
      <c r="N13" s="56"/>
      <c r="O13" s="56"/>
    </row>
    <row r="14" spans="1:15" ht="18.75" customHeight="1">
      <c r="A14" s="3" t="s">
        <v>32</v>
      </c>
      <c r="B14" s="37" t="s">
        <v>198</v>
      </c>
      <c r="C14" s="37" t="s">
        <v>174</v>
      </c>
      <c r="D14" s="56"/>
      <c r="E14" s="56"/>
      <c r="F14" s="56"/>
      <c r="G14" s="56"/>
      <c r="H14" s="61" t="s">
        <v>142</v>
      </c>
      <c r="I14" s="61"/>
      <c r="J14" s="61"/>
      <c r="K14" s="61"/>
      <c r="L14" s="61"/>
      <c r="M14" s="61"/>
      <c r="N14" s="61"/>
      <c r="O14" s="61"/>
    </row>
    <row r="15" spans="1:15" ht="16.5" customHeight="1">
      <c r="A15" s="3" t="s">
        <v>21</v>
      </c>
      <c r="B15" s="37" t="s">
        <v>199</v>
      </c>
      <c r="C15" s="37" t="s">
        <v>204</v>
      </c>
      <c r="D15" s="56"/>
      <c r="E15" s="56"/>
      <c r="F15" s="57"/>
      <c r="G15" s="56"/>
      <c r="H15" s="56"/>
      <c r="I15" s="61" t="s">
        <v>142</v>
      </c>
      <c r="J15" s="61"/>
      <c r="K15" s="61"/>
      <c r="L15" s="61" t="s">
        <v>142</v>
      </c>
      <c r="M15" s="61"/>
      <c r="N15" s="61"/>
      <c r="O15" s="61" t="s">
        <v>142</v>
      </c>
    </row>
    <row r="16" spans="1:15" ht="18.75" customHeight="1">
      <c r="A16" s="3" t="s">
        <v>22</v>
      </c>
      <c r="B16" s="37" t="s">
        <v>199</v>
      </c>
      <c r="C16" s="37" t="s">
        <v>204</v>
      </c>
      <c r="D16" s="56"/>
      <c r="E16" s="61"/>
      <c r="F16" s="61"/>
      <c r="G16" s="61"/>
      <c r="H16" s="61"/>
      <c r="I16" s="61"/>
      <c r="J16" s="61"/>
      <c r="K16" s="61"/>
      <c r="L16" s="61"/>
      <c r="M16" s="61"/>
      <c r="N16" s="61"/>
      <c r="O16" s="61" t="s">
        <v>142</v>
      </c>
    </row>
    <row r="17" spans="1:15" ht="20.25" customHeight="1">
      <c r="A17" s="3" t="s">
        <v>27</v>
      </c>
      <c r="B17" s="37" t="s">
        <v>199</v>
      </c>
      <c r="C17" s="37" t="s">
        <v>204</v>
      </c>
      <c r="D17" s="56"/>
      <c r="E17" s="61"/>
      <c r="F17" s="61" t="s">
        <v>142</v>
      </c>
      <c r="G17" s="61"/>
      <c r="H17" s="61"/>
      <c r="I17" s="61" t="s">
        <v>142</v>
      </c>
      <c r="J17" s="61"/>
      <c r="K17" s="61"/>
      <c r="L17" s="61" t="s">
        <v>142</v>
      </c>
      <c r="M17" s="61"/>
      <c r="N17" s="61"/>
      <c r="O17" s="61" t="s">
        <v>142</v>
      </c>
    </row>
    <row r="18" spans="1:15" ht="15.75">
      <c r="A18" s="3" t="s">
        <v>23</v>
      </c>
      <c r="B18" s="37" t="s">
        <v>200</v>
      </c>
      <c r="C18" s="37" t="s">
        <v>203</v>
      </c>
      <c r="D18" s="56"/>
      <c r="E18" s="61"/>
      <c r="F18" s="61"/>
      <c r="G18" s="61"/>
      <c r="H18" s="61"/>
      <c r="I18" s="61"/>
      <c r="J18" s="61"/>
      <c r="K18" s="61"/>
      <c r="L18" s="61"/>
      <c r="M18" s="60" t="s">
        <v>142</v>
      </c>
      <c r="N18" s="61"/>
      <c r="O18" s="61"/>
    </row>
    <row r="19" spans="1:15" ht="15.75">
      <c r="A19" s="3" t="s">
        <v>143</v>
      </c>
      <c r="B19" s="37" t="s">
        <v>197</v>
      </c>
      <c r="C19" s="37" t="s">
        <v>202</v>
      </c>
      <c r="D19" s="56"/>
      <c r="E19" s="57"/>
      <c r="F19" s="56"/>
      <c r="G19" s="56"/>
      <c r="H19" s="56"/>
      <c r="I19" s="61"/>
      <c r="J19" s="61"/>
      <c r="K19" s="61"/>
      <c r="L19" s="61"/>
      <c r="M19" s="60"/>
      <c r="N19" s="61"/>
      <c r="O19" s="61"/>
    </row>
    <row r="20" spans="1:15" ht="15.75">
      <c r="A20" s="3" t="s">
        <v>24</v>
      </c>
      <c r="B20" s="37" t="s">
        <v>197</v>
      </c>
      <c r="C20" s="37" t="s">
        <v>202</v>
      </c>
      <c r="D20" s="56"/>
      <c r="E20" s="56"/>
      <c r="F20" s="56"/>
      <c r="G20" s="56"/>
      <c r="H20" s="61" t="s">
        <v>142</v>
      </c>
      <c r="I20" s="56"/>
      <c r="J20" s="56"/>
      <c r="K20" s="56"/>
      <c r="L20" s="56"/>
      <c r="M20" s="56"/>
      <c r="N20" s="56"/>
      <c r="O20" s="56"/>
    </row>
    <row r="21" spans="1:15" ht="15.75">
      <c r="A21" s="3" t="s">
        <v>25</v>
      </c>
      <c r="B21" s="37" t="s">
        <v>197</v>
      </c>
      <c r="C21" s="37" t="s">
        <v>202</v>
      </c>
      <c r="D21" s="56"/>
      <c r="E21" s="56"/>
      <c r="F21" s="56"/>
      <c r="G21" s="56"/>
      <c r="H21" s="56"/>
      <c r="I21" s="56"/>
      <c r="J21" s="56"/>
      <c r="K21" s="61" t="s">
        <v>142</v>
      </c>
      <c r="L21" s="56"/>
      <c r="M21" s="56"/>
      <c r="N21" s="56"/>
      <c r="O21" s="56"/>
    </row>
    <row r="22" spans="1:15" ht="15.75">
      <c r="A22" s="3" t="s">
        <v>26</v>
      </c>
      <c r="B22" s="37" t="s">
        <v>201</v>
      </c>
      <c r="C22" s="37" t="s">
        <v>174</v>
      </c>
      <c r="D22" s="56"/>
      <c r="E22" s="56"/>
      <c r="F22" s="56"/>
      <c r="G22" s="56"/>
      <c r="H22" s="56"/>
      <c r="I22" s="56"/>
      <c r="J22" s="56"/>
      <c r="K22" s="56"/>
      <c r="L22" s="56"/>
      <c r="M22" s="56"/>
      <c r="N22" s="56"/>
      <c r="O22" s="61" t="s">
        <v>142</v>
      </c>
    </row>
    <row r="23" ht="15">
      <c r="A23" s="11"/>
    </row>
    <row r="24" ht="15">
      <c r="A24" s="11"/>
    </row>
    <row r="25" spans="1:3" ht="15">
      <c r="A25" s="11"/>
      <c r="C25" s="15" t="s">
        <v>56</v>
      </c>
    </row>
    <row r="26" ht="15.75" thickBot="1">
      <c r="A26" s="11"/>
    </row>
    <row r="27" spans="1:5" ht="15.75" thickBot="1">
      <c r="A27" s="11"/>
      <c r="C27" s="35" t="s">
        <v>101</v>
      </c>
      <c r="E27" s="1" t="s">
        <v>102</v>
      </c>
    </row>
    <row r="28" s="12" customFormat="1" ht="8.25" customHeight="1" thickBot="1">
      <c r="A28" s="16"/>
    </row>
    <row r="29" spans="1:5" ht="15.75" thickBot="1">
      <c r="A29" s="11"/>
      <c r="C29" s="13"/>
      <c r="D29" s="12"/>
      <c r="E29" s="1" t="s">
        <v>103</v>
      </c>
    </row>
    <row r="30" s="12" customFormat="1" ht="8.25" customHeight="1" thickBot="1">
      <c r="A30" s="16"/>
    </row>
    <row r="31" spans="3:5" ht="15.75" thickBot="1">
      <c r="C31" s="14"/>
      <c r="D31" s="12"/>
      <c r="E31" s="1" t="s">
        <v>104</v>
      </c>
    </row>
  </sheetData>
  <sheetProtection/>
  <mergeCells count="4">
    <mergeCell ref="B4:C4"/>
    <mergeCell ref="A4:A5"/>
    <mergeCell ref="D4:O4"/>
    <mergeCell ref="A2:O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H29"/>
  <sheetViews>
    <sheetView zoomScale="85" zoomScaleNormal="85" zoomScalePageLayoutView="0" workbookViewId="0" topLeftCell="A19">
      <selection activeCell="I6" sqref="I6"/>
    </sheetView>
  </sheetViews>
  <sheetFormatPr defaultColWidth="11.421875" defaultRowHeight="15"/>
  <cols>
    <col min="1" max="1" width="19.57421875" style="19" customWidth="1"/>
    <col min="2" max="2" width="42.140625" style="19" customWidth="1"/>
    <col min="3" max="3" width="45.8515625" style="19" customWidth="1"/>
    <col min="4" max="4" width="25.00390625" style="19" customWidth="1"/>
    <col min="5" max="5" width="27.421875" style="19" customWidth="1"/>
    <col min="6" max="6" width="28.28125" style="19" customWidth="1"/>
    <col min="7" max="7" width="26.140625" style="19" customWidth="1"/>
    <col min="8" max="8" width="30.140625" style="19" customWidth="1"/>
    <col min="9" max="16384" width="11.421875" style="19" customWidth="1"/>
  </cols>
  <sheetData>
    <row r="1" ht="15"/>
    <row r="2" spans="1:7" ht="16.5">
      <c r="A2" s="91" t="s">
        <v>39</v>
      </c>
      <c r="B2" s="91"/>
      <c r="C2" s="91"/>
      <c r="D2" s="91"/>
      <c r="E2" s="91"/>
      <c r="F2" s="91"/>
      <c r="G2" s="91"/>
    </row>
    <row r="3" ht="15"/>
    <row r="4" spans="1:8" ht="57" customHeight="1">
      <c r="A4" s="42" t="s">
        <v>36</v>
      </c>
      <c r="B4" s="42" t="s">
        <v>37</v>
      </c>
      <c r="C4" s="42" t="s">
        <v>33</v>
      </c>
      <c r="D4" s="42" t="s">
        <v>97</v>
      </c>
      <c r="E4" s="42" t="s">
        <v>115</v>
      </c>
      <c r="F4" s="42" t="s">
        <v>121</v>
      </c>
      <c r="G4" s="42" t="s">
        <v>34</v>
      </c>
      <c r="H4" s="42" t="s">
        <v>67</v>
      </c>
    </row>
    <row r="5" spans="1:8" ht="79.5" customHeight="1">
      <c r="A5" s="89" t="s">
        <v>96</v>
      </c>
      <c r="B5" s="86" t="s">
        <v>144</v>
      </c>
      <c r="C5" s="62"/>
      <c r="D5" s="63"/>
      <c r="E5" s="63"/>
      <c r="F5" s="63"/>
      <c r="G5" s="62"/>
      <c r="H5" s="63"/>
    </row>
    <row r="6" spans="1:8" ht="97.5" customHeight="1">
      <c r="A6" s="90"/>
      <c r="B6" s="95"/>
      <c r="C6" s="62"/>
      <c r="D6" s="63"/>
      <c r="E6" s="63"/>
      <c r="F6" s="63"/>
      <c r="G6" s="62"/>
      <c r="H6" s="63"/>
    </row>
    <row r="7" spans="1:8" ht="78" customHeight="1">
      <c r="A7" s="84" t="s">
        <v>94</v>
      </c>
      <c r="B7" s="93" t="s">
        <v>133</v>
      </c>
      <c r="C7" s="44" t="s">
        <v>138</v>
      </c>
      <c r="D7" s="40">
        <v>2</v>
      </c>
      <c r="E7" s="40">
        <v>4</v>
      </c>
      <c r="F7" s="40">
        <v>2</v>
      </c>
      <c r="G7" s="40" t="s">
        <v>181</v>
      </c>
      <c r="H7" s="40" t="s">
        <v>145</v>
      </c>
    </row>
    <row r="8" spans="1:8" ht="78" customHeight="1">
      <c r="A8" s="85"/>
      <c r="B8" s="95"/>
      <c r="C8" s="44" t="s">
        <v>139</v>
      </c>
      <c r="D8" s="40">
        <v>2</v>
      </c>
      <c r="E8" s="40">
        <v>3</v>
      </c>
      <c r="F8" s="40">
        <v>2</v>
      </c>
      <c r="G8" s="40" t="s">
        <v>181</v>
      </c>
      <c r="H8" s="40" t="s">
        <v>145</v>
      </c>
    </row>
    <row r="9" spans="1:8" ht="78" customHeight="1">
      <c r="A9" s="85"/>
      <c r="B9" s="86" t="s">
        <v>134</v>
      </c>
      <c r="C9" s="44" t="s">
        <v>135</v>
      </c>
      <c r="D9" s="40">
        <v>0</v>
      </c>
      <c r="E9" s="40" t="s">
        <v>140</v>
      </c>
      <c r="F9" s="40">
        <v>0</v>
      </c>
      <c r="G9" s="40" t="s">
        <v>181</v>
      </c>
      <c r="H9" s="40" t="s">
        <v>145</v>
      </c>
    </row>
    <row r="10" spans="1:8" ht="78" customHeight="1">
      <c r="A10" s="85"/>
      <c r="B10" s="87"/>
      <c r="C10" s="44" t="s">
        <v>136</v>
      </c>
      <c r="D10" s="40">
        <v>1</v>
      </c>
      <c r="E10" s="40">
        <v>300</v>
      </c>
      <c r="F10" s="40">
        <v>1</v>
      </c>
      <c r="G10" s="40" t="s">
        <v>181</v>
      </c>
      <c r="H10" s="40" t="s">
        <v>145</v>
      </c>
    </row>
    <row r="11" spans="1:8" ht="93.75" customHeight="1">
      <c r="A11" s="85"/>
      <c r="B11" s="88"/>
      <c r="C11" s="44" t="s">
        <v>137</v>
      </c>
      <c r="D11" s="40">
        <v>0</v>
      </c>
      <c r="E11" s="40" t="s">
        <v>141</v>
      </c>
      <c r="F11" s="40">
        <v>0</v>
      </c>
      <c r="G11" s="40" t="s">
        <v>181</v>
      </c>
      <c r="H11" s="40" t="s">
        <v>145</v>
      </c>
    </row>
    <row r="12" spans="1:8" ht="100.5" customHeight="1">
      <c r="A12" s="92" t="s">
        <v>35</v>
      </c>
      <c r="B12" s="93" t="s">
        <v>114</v>
      </c>
      <c r="C12" s="40" t="s">
        <v>109</v>
      </c>
      <c r="D12" s="40" t="s">
        <v>116</v>
      </c>
      <c r="E12" s="40" t="s">
        <v>117</v>
      </c>
      <c r="F12" s="40" t="s">
        <v>122</v>
      </c>
      <c r="G12" s="40" t="s">
        <v>123</v>
      </c>
      <c r="H12" s="40" t="s">
        <v>145</v>
      </c>
    </row>
    <row r="13" spans="1:8" ht="100.5" customHeight="1">
      <c r="A13" s="92"/>
      <c r="B13" s="94"/>
      <c r="C13" s="40" t="s">
        <v>108</v>
      </c>
      <c r="D13" s="40">
        <v>0</v>
      </c>
      <c r="E13" s="43" t="s">
        <v>118</v>
      </c>
      <c r="F13" s="40">
        <v>0</v>
      </c>
      <c r="G13" s="40" t="s">
        <v>124</v>
      </c>
      <c r="H13" s="40" t="s">
        <v>145</v>
      </c>
    </row>
    <row r="14" spans="1:8" ht="100.5" customHeight="1">
      <c r="A14" s="92"/>
      <c r="B14" s="94"/>
      <c r="C14" s="40" t="s">
        <v>112</v>
      </c>
      <c r="D14" s="40">
        <v>1</v>
      </c>
      <c r="E14" s="40">
        <v>8</v>
      </c>
      <c r="F14" s="40">
        <v>1</v>
      </c>
      <c r="G14" s="40" t="s">
        <v>125</v>
      </c>
      <c r="H14" s="40" t="s">
        <v>145</v>
      </c>
    </row>
    <row r="15" spans="1:8" ht="100.5" customHeight="1">
      <c r="A15" s="92"/>
      <c r="B15" s="94"/>
      <c r="C15" s="40" t="s">
        <v>113</v>
      </c>
      <c r="D15" s="40" t="s">
        <v>120</v>
      </c>
      <c r="E15" s="40" t="s">
        <v>117</v>
      </c>
      <c r="F15" s="40" t="s">
        <v>122</v>
      </c>
      <c r="G15" s="40" t="s">
        <v>126</v>
      </c>
      <c r="H15" s="40" t="s">
        <v>145</v>
      </c>
    </row>
    <row r="16" spans="1:8" ht="100.5" customHeight="1">
      <c r="A16" s="92"/>
      <c r="B16" s="94"/>
      <c r="C16" s="40" t="s">
        <v>111</v>
      </c>
      <c r="D16" s="40" t="s">
        <v>116</v>
      </c>
      <c r="E16" s="40" t="s">
        <v>117</v>
      </c>
      <c r="F16" s="40" t="s">
        <v>122</v>
      </c>
      <c r="G16" s="40" t="s">
        <v>125</v>
      </c>
      <c r="H16" s="40" t="s">
        <v>145</v>
      </c>
    </row>
    <row r="17" spans="1:8" ht="102" customHeight="1">
      <c r="A17" s="92"/>
      <c r="B17" s="95"/>
      <c r="C17" s="40" t="s">
        <v>110</v>
      </c>
      <c r="D17" s="40" t="s">
        <v>119</v>
      </c>
      <c r="E17" s="41">
        <v>0.2</v>
      </c>
      <c r="F17" s="40" t="s">
        <v>119</v>
      </c>
      <c r="G17" s="40" t="s">
        <v>127</v>
      </c>
      <c r="H17" s="40" t="s">
        <v>145</v>
      </c>
    </row>
    <row r="18" spans="1:8" ht="112.5" customHeight="1">
      <c r="A18" s="92"/>
      <c r="B18" s="96" t="s">
        <v>107</v>
      </c>
      <c r="C18" s="40" t="s">
        <v>128</v>
      </c>
      <c r="D18" s="40">
        <v>0</v>
      </c>
      <c r="E18" s="40">
        <v>80</v>
      </c>
      <c r="F18" s="40">
        <v>0</v>
      </c>
      <c r="G18" s="40" t="s">
        <v>131</v>
      </c>
      <c r="H18" s="40" t="s">
        <v>145</v>
      </c>
    </row>
    <row r="19" spans="1:8" ht="105" customHeight="1">
      <c r="A19" s="92"/>
      <c r="B19" s="97"/>
      <c r="C19" s="40" t="s">
        <v>129</v>
      </c>
      <c r="D19" s="40">
        <v>0</v>
      </c>
      <c r="E19" s="43" t="s">
        <v>130</v>
      </c>
      <c r="F19" s="40">
        <v>0</v>
      </c>
      <c r="G19" s="40" t="s">
        <v>132</v>
      </c>
      <c r="H19" s="40" t="s">
        <v>145</v>
      </c>
    </row>
    <row r="21" ht="15">
      <c r="E21" s="20" t="s">
        <v>56</v>
      </c>
    </row>
    <row r="22" spans="4:5" ht="15.75" thickBot="1">
      <c r="D22" s="11"/>
      <c r="E22" s="11"/>
    </row>
    <row r="23" spans="4:5" ht="30.75" thickBot="1">
      <c r="D23" s="16"/>
      <c r="E23" s="21" t="s">
        <v>60</v>
      </c>
    </row>
    <row r="24" spans="4:5" s="22" customFormat="1" ht="9.75" customHeight="1" thickBot="1">
      <c r="D24" s="16"/>
      <c r="E24" s="16"/>
    </row>
    <row r="25" spans="4:5" ht="15.75" thickBot="1">
      <c r="D25" s="16"/>
      <c r="E25" s="23" t="s">
        <v>61</v>
      </c>
    </row>
    <row r="26" spans="4:5" s="22" customFormat="1" ht="9" customHeight="1" thickBot="1">
      <c r="D26" s="16"/>
      <c r="E26" s="16"/>
    </row>
    <row r="27" spans="4:5" ht="15.75" thickBot="1">
      <c r="D27" s="16"/>
      <c r="E27" s="24" t="s">
        <v>62</v>
      </c>
    </row>
    <row r="28" spans="4:5" s="22" customFormat="1" ht="9.75" customHeight="1" thickBot="1">
      <c r="D28" s="16"/>
      <c r="E28" s="16"/>
    </row>
    <row r="29" spans="4:5" ht="15.75" thickBot="1">
      <c r="D29" s="16"/>
      <c r="E29" s="25" t="s">
        <v>63</v>
      </c>
    </row>
  </sheetData>
  <sheetProtection/>
  <mergeCells count="9">
    <mergeCell ref="A7:A11"/>
    <mergeCell ref="B9:B11"/>
    <mergeCell ref="A5:A6"/>
    <mergeCell ref="A2:G2"/>
    <mergeCell ref="A12:A19"/>
    <mergeCell ref="B12:B17"/>
    <mergeCell ref="B18:B19"/>
    <mergeCell ref="B5:B6"/>
    <mergeCell ref="B7:B8"/>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L9"/>
  <sheetViews>
    <sheetView zoomScalePageLayoutView="0" workbookViewId="0" topLeftCell="A7">
      <selection activeCell="F8" sqref="F8"/>
    </sheetView>
  </sheetViews>
  <sheetFormatPr defaultColWidth="11.421875" defaultRowHeight="15"/>
  <cols>
    <col min="1" max="1" width="42.57421875" style="4" customWidth="1"/>
    <col min="2" max="2" width="24.7109375" style="4" customWidth="1"/>
    <col min="3" max="3" width="17.7109375" style="4" customWidth="1"/>
    <col min="4" max="5" width="16.140625" style="4" customWidth="1"/>
    <col min="6" max="6" width="13.7109375" style="4" customWidth="1"/>
    <col min="7" max="7" width="16.57421875" style="4" customWidth="1"/>
    <col min="8" max="16384" width="11.421875" style="4" customWidth="1"/>
  </cols>
  <sheetData>
    <row r="2" spans="1:7" ht="15">
      <c r="A2" s="75" t="s">
        <v>48</v>
      </c>
      <c r="B2" s="75" t="s">
        <v>40</v>
      </c>
      <c r="C2" s="75"/>
      <c r="D2" s="75"/>
      <c r="E2" s="75"/>
      <c r="F2" s="75"/>
      <c r="G2" s="75"/>
    </row>
    <row r="4" spans="1:7" ht="36" customHeight="1">
      <c r="A4" s="99" t="s">
        <v>37</v>
      </c>
      <c r="B4" s="98" t="s">
        <v>46</v>
      </c>
      <c r="C4" s="98"/>
      <c r="D4" s="98"/>
      <c r="E4" s="98" t="s">
        <v>47</v>
      </c>
      <c r="F4" s="98"/>
      <c r="G4" s="98"/>
    </row>
    <row r="5" spans="1:7" ht="45">
      <c r="A5" s="100"/>
      <c r="B5" s="39" t="s">
        <v>41</v>
      </c>
      <c r="C5" s="39" t="s">
        <v>42</v>
      </c>
      <c r="D5" s="50" t="s">
        <v>43</v>
      </c>
      <c r="E5" s="39" t="s">
        <v>44</v>
      </c>
      <c r="F5" s="39" t="s">
        <v>66</v>
      </c>
      <c r="G5" s="50" t="s">
        <v>45</v>
      </c>
    </row>
    <row r="6" spans="1:12" ht="82.5" customHeight="1">
      <c r="A6" s="66" t="s">
        <v>184</v>
      </c>
      <c r="B6" s="37">
        <v>7</v>
      </c>
      <c r="C6" s="37">
        <v>0</v>
      </c>
      <c r="D6" s="51">
        <f>C6/B6*100</f>
        <v>0</v>
      </c>
      <c r="E6" s="64">
        <v>152750</v>
      </c>
      <c r="F6" s="52">
        <v>0</v>
      </c>
      <c r="G6" s="51">
        <f>F6/E6*100</f>
        <v>0</v>
      </c>
      <c r="L6" s="4" t="s">
        <v>68</v>
      </c>
    </row>
    <row r="7" spans="1:7" ht="81" customHeight="1">
      <c r="A7" s="66" t="s">
        <v>182</v>
      </c>
      <c r="B7" s="37">
        <v>4</v>
      </c>
      <c r="C7" s="37">
        <v>0</v>
      </c>
      <c r="D7" s="51">
        <f>C7/B7*100</f>
        <v>0</v>
      </c>
      <c r="E7" s="52">
        <v>100000</v>
      </c>
      <c r="F7" s="52">
        <v>0</v>
      </c>
      <c r="G7" s="51">
        <f>F7/E7*100</f>
        <v>0</v>
      </c>
    </row>
    <row r="8" spans="1:7" ht="88.5" customHeight="1">
      <c r="A8" s="66" t="s">
        <v>183</v>
      </c>
      <c r="B8" s="37">
        <v>7</v>
      </c>
      <c r="C8" s="37">
        <v>3</v>
      </c>
      <c r="D8" s="51">
        <f>C8/B8*100</f>
        <v>42.857142857142854</v>
      </c>
      <c r="E8" s="52">
        <v>270615.42</v>
      </c>
      <c r="F8" s="52" t="s">
        <v>205</v>
      </c>
      <c r="G8" s="51" t="e">
        <f>'MO PTA'!E8='MO PTA'!G11=F8/E8*100</f>
        <v>#VALUE!</v>
      </c>
    </row>
    <row r="9" spans="1:7" s="18" customFormat="1" ht="48.75" customHeight="1">
      <c r="A9" s="38" t="s">
        <v>65</v>
      </c>
      <c r="B9" s="38">
        <f>SUM(B6:B8)</f>
        <v>18</v>
      </c>
      <c r="C9" s="38">
        <f>SUM(C6:C8)</f>
        <v>3</v>
      </c>
      <c r="D9" s="51">
        <f>C9/B9*100</f>
        <v>16.666666666666664</v>
      </c>
      <c r="E9" s="65">
        <f>SUM(E6:E8)</f>
        <v>523365.42</v>
      </c>
      <c r="F9" s="65">
        <f>SUM(F6:F8)</f>
        <v>0</v>
      </c>
      <c r="G9" s="51">
        <f>F9/E9*100</f>
        <v>0</v>
      </c>
    </row>
  </sheetData>
  <sheetProtection/>
  <mergeCells count="4">
    <mergeCell ref="A2:G2"/>
    <mergeCell ref="B4:D4"/>
    <mergeCell ref="E4:G4"/>
    <mergeCell ref="A4:A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18"/>
  <sheetViews>
    <sheetView tabSelected="1" zoomScalePageLayoutView="0" workbookViewId="0" topLeftCell="C7">
      <selection activeCell="G11" sqref="G11"/>
    </sheetView>
  </sheetViews>
  <sheetFormatPr defaultColWidth="11.421875" defaultRowHeight="15"/>
  <cols>
    <col min="1" max="1" width="11.421875" style="4" customWidth="1"/>
    <col min="2" max="2" width="16.421875" style="4" bestFit="1" customWidth="1"/>
    <col min="3" max="3" width="46.00390625" style="4" customWidth="1"/>
    <col min="4" max="4" width="10.7109375" style="4" customWidth="1"/>
    <col min="5" max="5" width="16.57421875" style="4" customWidth="1"/>
    <col min="6" max="6" width="23.28125" style="4" customWidth="1"/>
    <col min="7" max="7" width="88.7109375" style="4" customWidth="1"/>
    <col min="8" max="8" width="18.57421875" style="4" customWidth="1"/>
    <col min="9" max="9" width="21.421875" style="4" customWidth="1"/>
    <col min="10" max="16384" width="11.421875" style="4" customWidth="1"/>
  </cols>
  <sheetData>
    <row r="1" spans="2:7" ht="16.5">
      <c r="B1" s="75" t="s">
        <v>79</v>
      </c>
      <c r="C1" s="75"/>
      <c r="D1" s="75"/>
      <c r="E1" s="75"/>
      <c r="F1" s="75"/>
      <c r="G1" s="75"/>
    </row>
    <row r="2" ht="15"/>
    <row r="3" ht="15"/>
    <row r="4" s="18" customFormat="1" ht="15">
      <c r="B4" s="18" t="s">
        <v>80</v>
      </c>
    </row>
    <row r="5" ht="15"/>
    <row r="6" spans="2:7" s="18" customFormat="1" ht="45">
      <c r="B6" s="53" t="s">
        <v>82</v>
      </c>
      <c r="C6" s="53" t="s">
        <v>77</v>
      </c>
      <c r="D6" s="54" t="s">
        <v>75</v>
      </c>
      <c r="E6" s="54" t="s">
        <v>76</v>
      </c>
      <c r="F6" s="53" t="s">
        <v>8</v>
      </c>
      <c r="G6" s="53" t="s">
        <v>78</v>
      </c>
    </row>
    <row r="7" spans="2:7" ht="57" customHeight="1">
      <c r="B7" s="47" t="s">
        <v>69</v>
      </c>
      <c r="C7" s="68" t="s">
        <v>207</v>
      </c>
      <c r="D7" s="40" t="s">
        <v>192</v>
      </c>
      <c r="E7" s="70">
        <v>43115</v>
      </c>
      <c r="F7" s="68" t="s">
        <v>189</v>
      </c>
      <c r="G7" s="68" t="s">
        <v>194</v>
      </c>
    </row>
    <row r="8" spans="2:7" ht="55.5" customHeight="1">
      <c r="B8" s="47" t="s">
        <v>70</v>
      </c>
      <c r="C8" s="68" t="s">
        <v>208</v>
      </c>
      <c r="D8" s="40" t="s">
        <v>192</v>
      </c>
      <c r="E8" s="70">
        <v>43079</v>
      </c>
      <c r="F8" s="68" t="s">
        <v>191</v>
      </c>
      <c r="G8" s="68" t="s">
        <v>212</v>
      </c>
    </row>
    <row r="9" spans="2:7" ht="70.5" customHeight="1">
      <c r="B9" s="47" t="s">
        <v>71</v>
      </c>
      <c r="C9" s="68" t="s">
        <v>209</v>
      </c>
      <c r="D9" s="40" t="s">
        <v>193</v>
      </c>
      <c r="E9" s="70">
        <v>43115</v>
      </c>
      <c r="F9" s="68" t="s">
        <v>189</v>
      </c>
      <c r="G9" s="68" t="s">
        <v>213</v>
      </c>
    </row>
    <row r="10" spans="2:7" ht="66" customHeight="1">
      <c r="B10" s="47" t="s">
        <v>72</v>
      </c>
      <c r="C10" s="67" t="s">
        <v>210</v>
      </c>
      <c r="D10" s="40" t="s">
        <v>192</v>
      </c>
      <c r="E10" s="70">
        <v>43079</v>
      </c>
      <c r="F10" s="68" t="s">
        <v>190</v>
      </c>
      <c r="G10" s="68" t="s">
        <v>214</v>
      </c>
    </row>
    <row r="11" spans="2:7" ht="71.25" customHeight="1">
      <c r="B11" s="47" t="s">
        <v>73</v>
      </c>
      <c r="C11" s="68" t="s">
        <v>211</v>
      </c>
      <c r="D11" s="40" t="s">
        <v>192</v>
      </c>
      <c r="E11" s="70">
        <v>43079</v>
      </c>
      <c r="F11" s="68" t="s">
        <v>191</v>
      </c>
      <c r="G11" s="68" t="s">
        <v>215</v>
      </c>
    </row>
    <row r="13" s="18" customFormat="1" ht="15">
      <c r="B13" s="18" t="s">
        <v>81</v>
      </c>
    </row>
    <row r="15" spans="2:9" s="18" customFormat="1" ht="45" customHeight="1">
      <c r="B15" s="53" t="s">
        <v>85</v>
      </c>
      <c r="C15" s="53" t="s">
        <v>86</v>
      </c>
      <c r="D15" s="54" t="s">
        <v>88</v>
      </c>
      <c r="E15" s="101" t="s">
        <v>78</v>
      </c>
      <c r="F15" s="102"/>
      <c r="G15" s="103"/>
      <c r="H15" s="54" t="s">
        <v>87</v>
      </c>
      <c r="I15" s="54" t="s">
        <v>8</v>
      </c>
    </row>
    <row r="16" spans="2:9" ht="63" customHeight="1">
      <c r="B16" s="47" t="s">
        <v>83</v>
      </c>
      <c r="C16" s="68" t="s">
        <v>106</v>
      </c>
      <c r="D16" s="69">
        <v>43141</v>
      </c>
      <c r="E16" s="104" t="s">
        <v>195</v>
      </c>
      <c r="F16" s="105"/>
      <c r="G16" s="106"/>
      <c r="H16" s="55" t="s">
        <v>196</v>
      </c>
      <c r="I16" s="55" t="s">
        <v>191</v>
      </c>
    </row>
    <row r="17" spans="2:9" ht="50.25" customHeight="1">
      <c r="B17" s="47" t="s">
        <v>84</v>
      </c>
      <c r="C17" s="40"/>
      <c r="D17" s="3"/>
      <c r="E17" s="107"/>
      <c r="F17" s="108"/>
      <c r="G17" s="109"/>
      <c r="H17" s="2"/>
      <c r="I17" s="2"/>
    </row>
    <row r="18" spans="2:9" ht="54.75" customHeight="1">
      <c r="B18" s="47" t="s">
        <v>74</v>
      </c>
      <c r="C18" s="40"/>
      <c r="D18" s="3"/>
      <c r="E18" s="107"/>
      <c r="F18" s="108"/>
      <c r="G18" s="109"/>
      <c r="H18" s="2"/>
      <c r="I18" s="2"/>
    </row>
  </sheetData>
  <sheetProtection/>
  <mergeCells count="5">
    <mergeCell ref="B1:G1"/>
    <mergeCell ref="E15:G15"/>
    <mergeCell ref="E16:G16"/>
    <mergeCell ref="E17:G17"/>
    <mergeCell ref="E18:G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suivi évaluation du Projet PBSO</dc:title>
  <dc:subject/>
  <dc:creator>CHAD UNDP</dc:creator>
  <cp:keywords/>
  <dc:description/>
  <cp:lastModifiedBy>WPierre</cp:lastModifiedBy>
  <dcterms:created xsi:type="dcterms:W3CDTF">2015-03-05T20:08:02Z</dcterms:created>
  <dcterms:modified xsi:type="dcterms:W3CDTF">2018-03-30T11:12:51Z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763;#Draft|121d40a5-e62e-4d42-82e4-d6d12003de0a;#1662;#TCD|e774945e-2caf-4234-a934-d9868e529c35;#233;#French|946783f8-cd0b-41e2-848e-7777f631248e;#311;#Crisis Prevention ＆ Recovery|f6ee1a47-d75f-4e00-a762-e25acb94b922;#1600;#Chad|dad6553c-68ab-445c-8660-8</vt:lpwstr>
  </property>
  <property fmtid="{D5CDD505-2E9C-101B-9397-08002B2CF9AE}" pid="6" name="UNDPPublishedDa">
    <vt:lpwstr>2018-05-22T11:00:00Z</vt:lpwstr>
  </property>
  <property fmtid="{D5CDD505-2E9C-101B-9397-08002B2CF9AE}" pid="7" name="UN Languag">
    <vt:lpwstr>233;#French|946783f8-cd0b-41e2-848e-7777f631248e</vt:lpwstr>
  </property>
  <property fmtid="{D5CDD505-2E9C-101B-9397-08002B2CF9AE}" pid="8" name="UNDPPOPPFunctionalAr">
    <vt:lpwstr>Programme and Project</vt:lpwstr>
  </property>
  <property fmtid="{D5CDD505-2E9C-101B-9397-08002B2CF9AE}" pid="9" name="gc6531b704974d528487414686b72f">
    <vt:lpwstr>TCD|e774945e-2caf-4234-a934-d9868e529c35</vt:lpwstr>
  </property>
  <property fmtid="{D5CDD505-2E9C-101B-9397-08002B2CF9AE}" pid="10" name="Operating Uni">
    <vt:lpwstr>1662;#TCD|e774945e-2caf-4234-a934-d9868e529c35</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ATLASPDC-4-85532</vt:lpwstr>
  </property>
  <property fmtid="{D5CDD505-2E9C-101B-9397-08002B2CF9AE}" pid="15" name="_dlc_DocIdItemGu">
    <vt:lpwstr>3bae4b03-c04a-4df9-a292-dbd21ae5860f</vt:lpwstr>
  </property>
  <property fmtid="{D5CDD505-2E9C-101B-9397-08002B2CF9AE}" pid="16" name="_dlc_DocIdU">
    <vt:lpwstr>https://info.undp.org/docs/pdc/_layouts/DocIdRedir.aspx?ID=ATLASPDC-4-85532, ATLASPDC-4-85532</vt:lpwstr>
  </property>
  <property fmtid="{D5CDD505-2E9C-101B-9397-08002B2CF9AE}" pid="17" name="UNDPCount">
    <vt:lpwstr>1600;#Chad|dad6553c-68ab-445c-8660-802978fb40e6</vt:lpwstr>
  </property>
  <property fmtid="{D5CDD505-2E9C-101B-9397-08002B2CF9AE}" pid="18" name="UndpDocStat">
    <vt:lpwstr>Final</vt:lpwstr>
  </property>
  <property fmtid="{D5CDD505-2E9C-101B-9397-08002B2CF9AE}" pid="19" name="Atlas Document Ty">
    <vt:lpwstr>1107;#Other|10be685e-4bef-4aec-b905-4df3748c0781</vt:lpwstr>
  </property>
  <property fmtid="{D5CDD505-2E9C-101B-9397-08002B2CF9AE}" pid="20" name="UNDPCountryTaxHTFiel">
    <vt:lpwstr>Chad|dad6553c-68ab-445c-8660-802978fb40e6</vt:lpwstr>
  </property>
  <property fmtid="{D5CDD505-2E9C-101B-9397-08002B2CF9AE}" pid="21" name="UNDPFocusAreasTaxHTFiel">
    <vt:lpwstr>Crisis Prevention ＆ Recovery|f6ee1a47-d75f-4e00-a762-e25acb94b922</vt:lpwstr>
  </property>
  <property fmtid="{D5CDD505-2E9C-101B-9397-08002B2CF9AE}" pid="22" name="UndpOUCo">
    <vt:lpwstr>TCD</vt:lpwstr>
  </property>
  <property fmtid="{D5CDD505-2E9C-101B-9397-08002B2CF9AE}" pid="23" name="idff2b682fce4d0680503cd9036a32">
    <vt:lpwstr>Other|10be685e-4bef-4aec-b905-4df3748c0781</vt:lpwstr>
  </property>
  <property fmtid="{D5CDD505-2E9C-101B-9397-08002B2CF9AE}" pid="24" name="UNDPFocusAre">
    <vt:lpwstr>311;#Crisis Prevention ＆ Recovery|f6ee1a47-d75f-4e00-a762-e25acb94b922</vt:lpwstr>
  </property>
  <property fmtid="{D5CDD505-2E9C-101B-9397-08002B2CF9AE}" pid="25" name="Outcom">
    <vt:lpwstr>2</vt:lpwstr>
  </property>
  <property fmtid="{D5CDD505-2E9C-101B-9397-08002B2CF9AE}" pid="26" name="UndpProject">
    <vt:lpwstr>00108400</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DPDocumentCatego">
    <vt:lpwstr/>
  </property>
  <property fmtid="{D5CDD505-2E9C-101B-9397-08002B2CF9AE}" pid="34" name="UNDPDocumentCategoryTaxHTFiel">
    <vt:lpwstr/>
  </property>
  <property fmtid="{D5CDD505-2E9C-101B-9397-08002B2CF9AE}" pid="35" name="UNDPSumma">
    <vt:lpwstr/>
  </property>
  <property fmtid="{D5CDD505-2E9C-101B-9397-08002B2CF9AE}" pid="36" name="UndpDocForm">
    <vt:lpwstr/>
  </property>
  <property fmtid="{D5CDD505-2E9C-101B-9397-08002B2CF9AE}" pid="37" name="UndpDocTypeMMTaxHTFiel">
    <vt:lpwstr/>
  </property>
  <property fmtid="{D5CDD505-2E9C-101B-9397-08002B2CF9AE}" pid="38" name="DocumentSetDescripti">
    <vt:lpwstr/>
  </property>
  <property fmtid="{D5CDD505-2E9C-101B-9397-08002B2CF9AE}" pid="39" name="UndpUnit">
    <vt:lpwstr/>
  </property>
  <property fmtid="{D5CDD505-2E9C-101B-9397-08002B2CF9AE}" pid="40" name="c4e2ab2cc9354bbf9064eeb465a566">
    <vt:lpwstr/>
  </property>
  <property fmtid="{D5CDD505-2E9C-101B-9397-08002B2CF9AE}" pid="41" name="eRegFilingCode">
    <vt:lpwstr/>
  </property>
  <property fmtid="{D5CDD505-2E9C-101B-9397-08002B2CF9AE}" pid="42" name="Un">
    <vt:lpwstr/>
  </property>
  <property fmtid="{D5CDD505-2E9C-101B-9397-08002B2CF9AE}" pid="43" name="UnitTaxHTFiel">
    <vt:lpwstr/>
  </property>
  <property fmtid="{D5CDD505-2E9C-101B-9397-08002B2CF9AE}" pid="44" name="Project Manag">
    <vt:lpwstr/>
  </property>
  <property fmtid="{D5CDD505-2E9C-101B-9397-08002B2CF9AE}" pid="45" name="UndpIsTempla">
    <vt:lpwstr>No</vt:lpwstr>
  </property>
  <property fmtid="{D5CDD505-2E9C-101B-9397-08002B2CF9AE}" pid="46" name="display_urn:schemas-microsoft-com:office:office#Edit">
    <vt:lpwstr>Gaye Weldadouar</vt:lpwstr>
  </property>
  <property fmtid="{D5CDD505-2E9C-101B-9397-08002B2CF9AE}" pid="47" name="display_urn:schemas-microsoft-com:office:office#Auth">
    <vt:lpwstr>Gaye Weldadouar</vt:lpwstr>
  </property>
</Properties>
</file>